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E:\Courses+Books+Documents+Setup Tools\Research Proposal 2018-2019\De tai cac cap\Kurita Water and Environment Foundation (KWEF)\"/>
    </mc:Choice>
  </mc:AlternateContent>
  <xr:revisionPtr revIDLastSave="0" documentId="13_ncr:1_{B4D5CA65-87EE-44CF-A1A9-D4EED68C5FBC}" xr6:coauthVersionLast="46" xr6:coauthVersionMax="46" xr10:uidLastSave="{00000000-0000-0000-0000-000000000000}"/>
  <bookViews>
    <workbookView xWindow="-120" yWindow="-120" windowWidth="20730" windowHeight="11160" xr2:uid="{00000000-000D-0000-FFFF-FFFF00000000}"/>
  </bookViews>
  <sheets>
    <sheet name="Sheet1" sheetId="1" r:id="rId1"/>
  </sheets>
  <definedNames>
    <definedName name="_xlnm.Print_Area" localSheetId="0">Sheet1!$A$1:$I$111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 i="1" l="1"/>
  <c r="I2" i="1" l="1"/>
  <c r="I58" i="1" l="1"/>
  <c r="C51" i="1"/>
  <c r="C48" i="1"/>
  <c r="E65" i="1"/>
  <c r="I66" i="1"/>
  <c r="G45" i="1"/>
  <c r="G6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クリタ水・環境科学振興財団</author>
    <author>公益財団法人クリタ水・環境科学振興財団</author>
    <author>有田 智美</author>
    <author>公益財団法人クリタ水・環境科学振興財団(KWEF)</author>
  </authors>
  <commentList>
    <comment ref="A7" authorId="0" shapeId="0" xr:uid="{C08A3072-8EC2-46E4-9169-D47EE2DE10A4}">
      <text>
        <r>
          <rPr>
            <b/>
            <sz val="10"/>
            <color indexed="81"/>
            <rFont val="Arial"/>
            <family val="2"/>
          </rPr>
          <t xml:space="preserve">
 Name:</t>
        </r>
        <r>
          <rPr>
            <sz val="10"/>
            <color indexed="81"/>
            <rFont val="Arial"/>
            <family val="2"/>
          </rPr>
          <t xml:space="preserve">
 * Do not add degree such as Dr. 
 *</t>
        </r>
        <r>
          <rPr>
            <sz val="10"/>
            <color indexed="10"/>
            <rFont val="Arial"/>
            <family val="2"/>
          </rPr>
          <t xml:space="preserve"> Full name.</t>
        </r>
      </text>
    </comment>
    <comment ref="I10" authorId="1" shapeId="0" xr:uid="{ED0AF4D2-4733-404C-8C98-150AA793B12A}">
      <text>
        <r>
          <rPr>
            <b/>
            <sz val="10"/>
            <color indexed="81"/>
            <rFont val="ＭＳ Ｐゴシック"/>
            <family val="3"/>
            <charset val="128"/>
          </rPr>
          <t>　</t>
        </r>
        <r>
          <rPr>
            <b/>
            <sz val="10"/>
            <color indexed="81"/>
            <rFont val="Arial"/>
            <family val="2"/>
          </rPr>
          <t xml:space="preserve"> 
</t>
        </r>
        <r>
          <rPr>
            <b/>
            <sz val="10"/>
            <color indexed="81"/>
            <rFont val="ＭＳ Ｐゴシック"/>
            <family val="3"/>
            <charset val="128"/>
          </rPr>
          <t>　</t>
        </r>
        <r>
          <rPr>
            <b/>
            <sz val="10"/>
            <color indexed="81"/>
            <rFont val="Arial"/>
            <family val="2"/>
          </rPr>
          <t>Application history:</t>
        </r>
        <r>
          <rPr>
            <sz val="10"/>
            <color indexed="81"/>
            <rFont val="Arial"/>
            <family val="2"/>
          </rPr>
          <t xml:space="preserve">
 </t>
        </r>
        <r>
          <rPr>
            <sz val="10"/>
            <color indexed="81"/>
            <rFont val="ＭＳ Ｐゴシック"/>
            <family val="3"/>
            <charset val="128"/>
          </rPr>
          <t>　</t>
        </r>
        <r>
          <rPr>
            <sz val="10"/>
            <color indexed="81"/>
            <rFont val="Arial"/>
            <family val="2"/>
          </rPr>
          <t xml:space="preserve">Have you applied for grants to KWEF in the past?
 </t>
        </r>
        <r>
          <rPr>
            <sz val="10"/>
            <color indexed="81"/>
            <rFont val="ＭＳ Ｐゴシック"/>
            <family val="3"/>
            <charset val="128"/>
          </rPr>
          <t>　</t>
        </r>
        <r>
          <rPr>
            <sz val="10"/>
            <color indexed="81"/>
            <rFont val="Arial"/>
            <family val="2"/>
          </rPr>
          <t>Pull down and select it. YES or NO.</t>
        </r>
        <r>
          <rPr>
            <sz val="9"/>
            <color indexed="81"/>
            <rFont val="MS P ゴシック"/>
            <family val="3"/>
            <charset val="128"/>
          </rPr>
          <t xml:space="preserve">
</t>
        </r>
      </text>
    </comment>
    <comment ref="H13" authorId="1" shapeId="0" xr:uid="{A998AFDC-9880-486C-B2D8-330F8C656E06}">
      <text>
        <r>
          <rPr>
            <b/>
            <sz val="10"/>
            <color indexed="81"/>
            <rFont val="Calibri Light"/>
            <family val="3"/>
            <charset val="128"/>
            <scheme val="major"/>
          </rPr>
          <t xml:space="preserve">Position:
</t>
        </r>
        <r>
          <rPr>
            <sz val="10"/>
            <color indexed="81"/>
            <rFont val="Calibri Light"/>
            <family val="3"/>
            <charset val="128"/>
            <scheme val="major"/>
          </rPr>
          <t>Position or graduate study program</t>
        </r>
      </text>
    </comment>
    <comment ref="C16" authorId="1" shapeId="0" xr:uid="{35CA121A-2671-4408-B696-3582CBE92B21}">
      <text>
        <r>
          <rPr>
            <b/>
            <sz val="10"/>
            <color indexed="81"/>
            <rFont val="Calibri Light"/>
            <family val="3"/>
            <charset val="128"/>
            <scheme val="major"/>
          </rPr>
          <t>Address of University, Province &amp; Country：</t>
        </r>
        <r>
          <rPr>
            <sz val="10"/>
            <color indexed="81"/>
            <rFont val="Calibri Light"/>
            <family val="3"/>
            <charset val="128"/>
            <scheme val="major"/>
          </rPr>
          <t>Mailing address of the University.
Don't Include University name and Department name here.</t>
        </r>
      </text>
    </comment>
    <comment ref="G38" authorId="2" shapeId="0" xr:uid="{47763443-23D0-4FDF-AAA1-74358FF1E400}">
      <text>
        <r>
          <rPr>
            <b/>
            <sz val="9"/>
            <color indexed="81"/>
            <rFont val="MS P ゴシック"/>
            <family val="3"/>
            <charset val="128"/>
          </rPr>
          <t xml:space="preserve">4．Proposed research budget in JAPANESE YEN（￥）
</t>
        </r>
        <r>
          <rPr>
            <sz val="10"/>
            <color indexed="81"/>
            <rFont val="MS P ゴシック"/>
            <family val="3"/>
            <charset val="128"/>
          </rPr>
          <t>　
 IN　JAPANESE YEN（￥）</t>
        </r>
        <r>
          <rPr>
            <b/>
            <sz val="9"/>
            <color indexed="81"/>
            <rFont val="MS P ゴシック"/>
            <family val="3"/>
            <charset val="128"/>
          </rPr>
          <t xml:space="preserve">
  </t>
        </r>
        <r>
          <rPr>
            <sz val="10"/>
            <color indexed="81"/>
            <rFont val="MS P ゴシック"/>
            <family val="3"/>
            <charset val="128"/>
          </rPr>
          <t>(in case local currency is used, 
  please specify its exchange rate)</t>
        </r>
      </text>
    </comment>
    <comment ref="E49" authorId="1" shapeId="0" xr:uid="{AE628BEE-7445-43ED-98F8-31790EDBE00F}">
      <text>
        <r>
          <rPr>
            <b/>
            <sz val="9"/>
            <color indexed="81"/>
            <rFont val="Arial"/>
            <family val="2"/>
          </rPr>
          <t>5</t>
        </r>
        <r>
          <rPr>
            <b/>
            <sz val="9"/>
            <color indexed="81"/>
            <rFont val="游ゴシック Light"/>
            <family val="3"/>
            <charset val="128"/>
          </rPr>
          <t>．</t>
        </r>
        <r>
          <rPr>
            <b/>
            <sz val="9"/>
            <color indexed="81"/>
            <rFont val="Arial"/>
            <family val="2"/>
          </rPr>
          <t>Grant history from KWEF or KARG</t>
        </r>
        <r>
          <rPr>
            <sz val="9"/>
            <color indexed="81"/>
            <rFont val="Arial"/>
            <family val="2"/>
          </rPr>
          <t xml:space="preserve">
 If you have received KWEF or KARG research unding
 previously, please fill in year of grant.</t>
        </r>
      </text>
    </comment>
    <comment ref="A53" authorId="0" shapeId="0" xr:uid="{158FA149-79F5-4D45-B86C-B7F6CB97F52D}">
      <text>
        <r>
          <rPr>
            <b/>
            <sz val="10"/>
            <color indexed="81"/>
            <rFont val="Calibri Light"/>
            <family val="3"/>
            <charset val="128"/>
            <scheme val="major"/>
          </rPr>
          <t xml:space="preserve"> 6．Co-investigator </t>
        </r>
        <r>
          <rPr>
            <sz val="10"/>
            <color indexed="81"/>
            <rFont val="Calibri Light"/>
            <family val="3"/>
            <charset val="128"/>
            <scheme val="major"/>
          </rPr>
          <t xml:space="preserve">
 Name/University/Position /E-mail</t>
        </r>
      </text>
    </comment>
    <comment ref="A73" authorId="1" shapeId="0" xr:uid="{E5549AC2-BCEF-469E-BB66-B4278AD2C21D}">
      <text>
        <r>
          <rPr>
            <b/>
            <sz val="10"/>
            <color indexed="81"/>
            <rFont val="Calibri Light"/>
            <family val="3"/>
            <charset val="128"/>
            <scheme val="major"/>
          </rPr>
          <t xml:space="preserve"> 9．Outline of proposed research.</t>
        </r>
        <r>
          <rPr>
            <sz val="10"/>
            <color indexed="81"/>
            <rFont val="Calibri Light"/>
            <family val="3"/>
            <charset val="128"/>
            <scheme val="major"/>
          </rPr>
          <t xml:space="preserve">
Applicants are required to describe the research plan as well as the significance of the proposed research in the limited space.
You cannot extend the cell. 
Use appropriate font size for selection committee to read.</t>
        </r>
      </text>
    </comment>
    <comment ref="A97" authorId="1" shapeId="0" xr:uid="{C54244B2-245A-4BA2-8ABB-B8429DC73B87}">
      <text>
        <r>
          <rPr>
            <b/>
            <sz val="10"/>
            <color indexed="81"/>
            <rFont val="Calibri Light"/>
            <family val="3"/>
            <charset val="128"/>
            <scheme val="major"/>
          </rPr>
          <t xml:space="preserve"> 10.  Expected Outcomes during grant period. </t>
        </r>
        <r>
          <rPr>
            <sz val="10"/>
            <color indexed="81"/>
            <rFont val="Calibri Light"/>
            <family val="3"/>
            <charset val="128"/>
            <scheme val="major"/>
          </rPr>
          <t xml:space="preserve">
Expected results of the research in a grant period (one year) should be described.
So, please write the content of your expected results, not the information of publication.
You cannot extend the cell. 
Use appropriate font size for selection committee to read.
</t>
        </r>
      </text>
    </comment>
    <comment ref="A113" authorId="3" shapeId="0" xr:uid="{41CFBF92-12FA-4A05-8F9D-7FFC2A901DA9}">
      <text>
        <r>
          <rPr>
            <b/>
            <sz val="12"/>
            <color indexed="81"/>
            <rFont val="游ゴシック Light"/>
            <family val="3"/>
            <charset val="128"/>
          </rPr>
          <t>【</t>
        </r>
        <r>
          <rPr>
            <b/>
            <sz val="12"/>
            <color indexed="81"/>
            <rFont val="Arial"/>
            <family val="2"/>
          </rPr>
          <t>Attention</t>
        </r>
        <r>
          <rPr>
            <b/>
            <sz val="12"/>
            <color indexed="81"/>
            <rFont val="游ゴシック Light"/>
            <family val="3"/>
            <charset val="128"/>
          </rPr>
          <t>】</t>
        </r>
        <r>
          <rPr>
            <b/>
            <sz val="12"/>
            <color indexed="81"/>
            <rFont val="Arial"/>
            <family val="2"/>
          </rPr>
          <t xml:space="preserve"> </t>
        </r>
        <r>
          <rPr>
            <b/>
            <sz val="10"/>
            <color indexed="81"/>
            <rFont val="Arial"/>
            <family val="2"/>
          </rPr>
          <t xml:space="preserve">
 * Please send the application form (Excel).  
 * Please fill in English.
 * Don’t leave yellow cells blank.
 * Downloaded format should be used as it is without changing the line width or cell size, etc.  
 * Application have to be done by an applicant himself/herslf
 * Incomplete applications will not be accepted.
 * Applications submitted before or after the application period will not be accepted.
 * Applications once submitted cannot be replaced.
 * When your application form arrives to KWEF, we will send you a reply mail.
 * Do not send the application form to the chairperson of the selection committee and do not contact.
 * We will be closed from April 29 to May 5 ,2021 due to the national holidays.</t>
        </r>
        <r>
          <rPr>
            <b/>
            <sz val="16"/>
            <color indexed="81"/>
            <rFont val="Arial"/>
            <family val="2"/>
          </rPr>
          <t xml:space="preserve">
  </t>
        </r>
        <r>
          <rPr>
            <b/>
            <sz val="16"/>
            <color indexed="81"/>
            <rFont val="游ゴシック Light"/>
            <family val="3"/>
            <charset val="128"/>
          </rPr>
          <t>　　　　</t>
        </r>
        <r>
          <rPr>
            <b/>
            <sz val="16"/>
            <color indexed="81"/>
            <rFont val="Arial"/>
            <family val="2"/>
          </rPr>
          <t>KWEF Email : kurita-sec@kwef.or.jp</t>
        </r>
        <r>
          <rPr>
            <sz val="9"/>
            <color indexed="81"/>
            <rFont val="Calibri Light"/>
            <family val="3"/>
            <charset val="128"/>
            <scheme val="major"/>
          </rPr>
          <t xml:space="preserve">
</t>
        </r>
      </text>
    </comment>
  </commentList>
</comments>
</file>

<file path=xl/sharedStrings.xml><?xml version="1.0" encoding="utf-8"?>
<sst xmlns="http://schemas.openxmlformats.org/spreadsheetml/2006/main" count="96" uniqueCount="92">
  <si>
    <t>shin_do</t>
    <phoneticPr fontId="2"/>
  </si>
  <si>
    <t>Field of study</t>
    <phoneticPr fontId="2"/>
  </si>
  <si>
    <t>From year</t>
    <phoneticPr fontId="2"/>
  </si>
  <si>
    <t>To year</t>
    <phoneticPr fontId="2"/>
  </si>
  <si>
    <t>Academic institution/ Country</t>
    <phoneticPr fontId="2"/>
  </si>
  <si>
    <t>Bachelor degree</t>
    <phoneticPr fontId="2"/>
  </si>
  <si>
    <t>Doctoral degree</t>
    <phoneticPr fontId="2"/>
  </si>
  <si>
    <t>From (month/year)</t>
    <phoneticPr fontId="2"/>
  </si>
  <si>
    <t>To (month/year)</t>
    <phoneticPr fontId="2"/>
  </si>
  <si>
    <t>Position/Responsibilities</t>
    <phoneticPr fontId="2"/>
  </si>
  <si>
    <t>Total Amount</t>
    <phoneticPr fontId="2"/>
  </si>
  <si>
    <t>YES</t>
    <phoneticPr fontId="2"/>
  </si>
  <si>
    <t>Year</t>
    <phoneticPr fontId="2"/>
  </si>
  <si>
    <t>NO</t>
    <phoneticPr fontId="2"/>
  </si>
  <si>
    <t>Appl. No.</t>
    <phoneticPr fontId="2"/>
  </si>
  <si>
    <t xml:space="preserve">Name of applicant: </t>
    <phoneticPr fontId="2"/>
  </si>
  <si>
    <t>Equipment, Tools:</t>
    <phoneticPr fontId="2"/>
  </si>
  <si>
    <t>Consumables:</t>
    <phoneticPr fontId="2"/>
  </si>
  <si>
    <t>Analysis costs:</t>
    <phoneticPr fontId="2"/>
  </si>
  <si>
    <t>Travel Expenses:</t>
    <phoneticPr fontId="2"/>
  </si>
  <si>
    <t>Other:</t>
    <phoneticPr fontId="2"/>
  </si>
  <si>
    <t>Other</t>
    <phoneticPr fontId="2"/>
  </si>
  <si>
    <t>Master</t>
    <phoneticPr fontId="2"/>
  </si>
  <si>
    <t>Age:</t>
    <phoneticPr fontId="2"/>
  </si>
  <si>
    <t>Sex:</t>
    <phoneticPr fontId="2"/>
  </si>
  <si>
    <t>Nationality:</t>
    <phoneticPr fontId="2"/>
  </si>
  <si>
    <t xml:space="preserve"> Name of Department :</t>
    <phoneticPr fontId="2"/>
  </si>
  <si>
    <t xml:space="preserve">Date of birth: </t>
    <phoneticPr fontId="2"/>
  </si>
  <si>
    <t xml:space="preserve"> Name of University :</t>
    <phoneticPr fontId="2"/>
  </si>
  <si>
    <t xml:space="preserve">Phone / fax </t>
    <phoneticPr fontId="2"/>
  </si>
  <si>
    <t xml:space="preserve">10.  Expected Outcomes during grant period </t>
    <phoneticPr fontId="2"/>
  </si>
  <si>
    <t>( y / m / d )</t>
    <phoneticPr fontId="2"/>
  </si>
  <si>
    <t>Application history:</t>
    <phoneticPr fontId="2"/>
  </si>
  <si>
    <t>Position:</t>
    <phoneticPr fontId="2"/>
  </si>
  <si>
    <t>Kurita Water and Environment Foundation  (KWEF)</t>
    <phoneticPr fontId="2"/>
  </si>
  <si>
    <t xml:space="preserve">I agree all requirements and obligations of applicants stated in KWEF website.
 ( The academic supervisor also agrees in case of the applicant is a student ).  </t>
    <phoneticPr fontId="2"/>
  </si>
  <si>
    <t xml:space="preserve">Name: </t>
    <phoneticPr fontId="2"/>
  </si>
  <si>
    <t>KURITA Overseas Research Grant 2021</t>
    <phoneticPr fontId="2"/>
  </si>
  <si>
    <t xml:space="preserve">(first, middle, last) </t>
    <phoneticPr fontId="2"/>
  </si>
  <si>
    <t>( Official English name )</t>
    <phoneticPr fontId="2"/>
  </si>
  <si>
    <r>
      <t>Appl. No.</t>
    </r>
    <r>
      <rPr>
        <sz val="10"/>
        <rFont val="游ゴシック Light"/>
        <family val="3"/>
        <charset val="128"/>
      </rPr>
      <t>：</t>
    </r>
    <phoneticPr fontId="2"/>
  </si>
  <si>
    <r>
      <rPr>
        <sz val="5"/>
        <color theme="0" tint="-0.249977111117893"/>
        <rFont val="游ゴシック Light"/>
        <family val="3"/>
        <charset val="128"/>
      </rPr>
      <t>クリタ水・環境科学振興財団</t>
    </r>
  </si>
  <si>
    <r>
      <t>1</t>
    </r>
    <r>
      <rPr>
        <b/>
        <sz val="14"/>
        <rFont val="游ゴシック Light"/>
        <family val="3"/>
        <charset val="128"/>
      </rPr>
      <t>．</t>
    </r>
    <r>
      <rPr>
        <b/>
        <sz val="14"/>
        <rFont val="Arial"/>
        <family val="2"/>
      </rPr>
      <t>Applicant</t>
    </r>
    <phoneticPr fontId="2"/>
  </si>
  <si>
    <r>
      <t xml:space="preserve"> Address of  University</t>
    </r>
    <r>
      <rPr>
        <sz val="10"/>
        <rFont val="游ゴシック Light"/>
        <family val="3"/>
        <charset val="128"/>
      </rPr>
      <t>：</t>
    </r>
    <phoneticPr fontId="2"/>
  </si>
  <si>
    <r>
      <t>E-mail</t>
    </r>
    <r>
      <rPr>
        <sz val="10"/>
        <color theme="1"/>
        <rFont val="游ゴシック Light"/>
        <family val="3"/>
        <charset val="128"/>
      </rPr>
      <t>：</t>
    </r>
    <phoneticPr fontId="2"/>
  </si>
  <si>
    <r>
      <t>2</t>
    </r>
    <r>
      <rPr>
        <b/>
        <sz val="14"/>
        <rFont val="游ゴシック Light"/>
        <family val="3"/>
        <charset val="128"/>
      </rPr>
      <t>．</t>
    </r>
    <r>
      <rPr>
        <b/>
        <sz val="14"/>
        <rFont val="Arial"/>
        <family val="2"/>
      </rPr>
      <t>Educational background</t>
    </r>
    <phoneticPr fontId="2"/>
  </si>
  <si>
    <r>
      <t>3</t>
    </r>
    <r>
      <rPr>
        <b/>
        <sz val="14"/>
        <rFont val="游ゴシック Light"/>
        <family val="3"/>
        <charset val="128"/>
      </rPr>
      <t>．</t>
    </r>
    <r>
      <rPr>
        <b/>
        <sz val="14"/>
        <rFont val="Arial"/>
        <family val="2"/>
      </rPr>
      <t>Academic career or previous research experience (if any)</t>
    </r>
    <phoneticPr fontId="2"/>
  </si>
  <si>
    <r>
      <t>4</t>
    </r>
    <r>
      <rPr>
        <b/>
        <sz val="14"/>
        <rFont val="游ゴシック Light"/>
        <family val="3"/>
        <charset val="128"/>
      </rPr>
      <t>．</t>
    </r>
    <r>
      <rPr>
        <b/>
        <sz val="14"/>
        <rFont val="Arial"/>
        <family val="2"/>
      </rPr>
      <t>Breakdown of expenditure</t>
    </r>
    <r>
      <rPr>
        <b/>
        <sz val="14"/>
        <color rgb="FFFF0000"/>
        <rFont val="Arial"/>
        <family val="2"/>
      </rPr>
      <t xml:space="preserve"> </t>
    </r>
    <r>
      <rPr>
        <sz val="14"/>
        <color rgb="FFFF0000"/>
        <rFont val="Arial"/>
        <family val="2"/>
      </rPr>
      <t>( Japanese Yen )</t>
    </r>
    <phoneticPr fontId="2"/>
  </si>
  <si>
    <r>
      <t xml:space="preserve">               Item </t>
    </r>
    <r>
      <rPr>
        <sz val="11"/>
        <color rgb="FFFF0000"/>
        <rFont val="Arial"/>
        <family val="2"/>
      </rPr>
      <t xml:space="preserve"> ( Describe details)</t>
    </r>
    <phoneticPr fontId="2"/>
  </si>
  <si>
    <r>
      <t xml:space="preserve">amount </t>
    </r>
    <r>
      <rPr>
        <sz val="11"/>
        <color rgb="FFFF0000"/>
        <rFont val="Arial"/>
        <family val="2"/>
      </rPr>
      <t xml:space="preserve"> ( JPY )</t>
    </r>
    <phoneticPr fontId="2"/>
  </si>
  <si>
    <r>
      <t>5</t>
    </r>
    <r>
      <rPr>
        <b/>
        <sz val="14"/>
        <rFont val="游ゴシック Light"/>
        <family val="3"/>
        <charset val="128"/>
      </rPr>
      <t>．</t>
    </r>
    <r>
      <rPr>
        <b/>
        <sz val="14"/>
        <rFont val="Arial"/>
        <family val="2"/>
      </rPr>
      <t>Grant history from KWEFor KARG</t>
    </r>
    <phoneticPr fontId="2"/>
  </si>
  <si>
    <r>
      <rPr>
        <sz val="11"/>
        <color theme="1"/>
        <rFont val="游ゴシック Light"/>
        <family val="3"/>
        <charset val="128"/>
      </rPr>
      <t>　</t>
    </r>
  </si>
  <si>
    <r>
      <t>6</t>
    </r>
    <r>
      <rPr>
        <b/>
        <sz val="14"/>
        <rFont val="游ゴシック Light"/>
        <family val="3"/>
        <charset val="128"/>
      </rPr>
      <t>．</t>
    </r>
    <r>
      <rPr>
        <b/>
        <sz val="13"/>
        <rFont val="Arial"/>
        <family val="2"/>
      </rPr>
      <t xml:space="preserve">Co-investigator </t>
    </r>
    <phoneticPr fontId="2"/>
  </si>
  <si>
    <r>
      <t>7</t>
    </r>
    <r>
      <rPr>
        <b/>
        <sz val="14"/>
        <rFont val="游ゴシック Light"/>
        <family val="3"/>
        <charset val="128"/>
      </rPr>
      <t>．</t>
    </r>
    <r>
      <rPr>
        <b/>
        <sz val="14"/>
        <rFont val="Arial"/>
        <family val="2"/>
      </rPr>
      <t xml:space="preserve"> Country of residence </t>
    </r>
    <phoneticPr fontId="2"/>
  </si>
  <si>
    <r>
      <rPr>
        <b/>
        <sz val="12"/>
        <rFont val="游ゴシック Light"/>
        <family val="3"/>
        <charset val="128"/>
      </rPr>
      <t>　　</t>
    </r>
    <r>
      <rPr>
        <b/>
        <sz val="12"/>
        <rFont val="Arial"/>
        <family val="2"/>
      </rPr>
      <t>Thailand</t>
    </r>
    <phoneticPr fontId="2"/>
  </si>
  <si>
    <r>
      <rPr>
        <b/>
        <sz val="12"/>
        <rFont val="游ゴシック Light"/>
        <family val="3"/>
        <charset val="128"/>
      </rPr>
      <t>　　</t>
    </r>
    <r>
      <rPr>
        <b/>
        <sz val="12"/>
        <rFont val="Arial"/>
        <family val="2"/>
      </rPr>
      <t>Indonesia</t>
    </r>
    <phoneticPr fontId="2"/>
  </si>
  <si>
    <r>
      <rPr>
        <b/>
        <sz val="12"/>
        <rFont val="游ゴシック Light"/>
        <family val="3"/>
        <charset val="128"/>
      </rPr>
      <t>　　</t>
    </r>
    <r>
      <rPr>
        <b/>
        <sz val="12"/>
        <rFont val="Arial"/>
        <family val="2"/>
      </rPr>
      <t>Vietnam</t>
    </r>
    <phoneticPr fontId="2"/>
  </si>
  <si>
    <r>
      <rPr>
        <b/>
        <sz val="12"/>
        <rFont val="游ゴシック Light"/>
        <family val="3"/>
        <charset val="128"/>
      </rPr>
      <t>　　</t>
    </r>
    <r>
      <rPr>
        <b/>
        <sz val="12"/>
        <rFont val="Arial"/>
        <family val="2"/>
      </rPr>
      <t>Malaysia</t>
    </r>
    <phoneticPr fontId="2"/>
  </si>
  <si>
    <r>
      <t>8</t>
    </r>
    <r>
      <rPr>
        <b/>
        <sz val="14"/>
        <rFont val="游ゴシック Light"/>
        <family val="3"/>
        <charset val="128"/>
      </rPr>
      <t>．</t>
    </r>
    <r>
      <rPr>
        <b/>
        <sz val="14"/>
        <rFont val="Arial"/>
        <family val="2"/>
      </rPr>
      <t>Title of proposed research</t>
    </r>
    <phoneticPr fontId="2"/>
  </si>
  <si>
    <r>
      <t>9</t>
    </r>
    <r>
      <rPr>
        <b/>
        <sz val="14"/>
        <rFont val="游ゴシック Light"/>
        <family val="3"/>
        <charset val="128"/>
      </rPr>
      <t>．</t>
    </r>
    <r>
      <rPr>
        <b/>
        <sz val="14"/>
        <rFont val="Arial"/>
        <family val="2"/>
      </rPr>
      <t>Outline of proposed research</t>
    </r>
    <phoneticPr fontId="2"/>
  </si>
  <si>
    <r>
      <rPr>
        <sz val="10"/>
        <color theme="1"/>
        <rFont val="游ゴシック Light"/>
        <family val="3"/>
        <charset val="128"/>
      </rPr>
      <t>（</t>
    </r>
    <r>
      <rPr>
        <sz val="10"/>
        <color theme="1"/>
        <rFont val="Arial"/>
        <family val="2"/>
      </rPr>
      <t>October/2021</t>
    </r>
    <r>
      <rPr>
        <sz val="10"/>
        <color theme="1"/>
        <rFont val="游ゴシック Light"/>
        <family val="3"/>
        <charset val="128"/>
      </rPr>
      <t>～</t>
    </r>
    <r>
      <rPr>
        <sz val="10"/>
        <color theme="1"/>
        <rFont val="Arial"/>
        <family val="2"/>
      </rPr>
      <t>September/2022)</t>
    </r>
    <r>
      <rPr>
        <sz val="10"/>
        <color theme="1"/>
        <rFont val="游ゴシック Light"/>
        <family val="3"/>
        <charset val="128"/>
      </rPr>
      <t>　</t>
    </r>
    <phoneticPr fontId="2"/>
  </si>
  <si>
    <r>
      <t>11</t>
    </r>
    <r>
      <rPr>
        <b/>
        <sz val="14"/>
        <rFont val="游ゴシック Light"/>
        <family val="3"/>
        <charset val="128"/>
      </rPr>
      <t>．</t>
    </r>
    <r>
      <rPr>
        <b/>
        <sz val="14"/>
        <rFont val="Arial"/>
        <family val="2"/>
      </rPr>
      <t>Consent</t>
    </r>
    <phoneticPr fontId="2"/>
  </si>
  <si>
    <r>
      <t>Application form 
KURITA Overseas Research Grant 2020
Kurita Water and Environment Foundation  (KWEF)</t>
    </r>
    <r>
      <rPr>
        <b/>
        <sz val="10"/>
        <rFont val="HGPｺﾞｼｯｸM"/>
        <family val="3"/>
        <charset val="128"/>
      </rPr>
      <t>クリタ水・環境科学振興財団</t>
    </r>
    <phoneticPr fontId="2"/>
  </si>
  <si>
    <t>(for student; The academic supervisor )</t>
    <phoneticPr fontId="2"/>
  </si>
  <si>
    <r>
      <t>Post code</t>
    </r>
    <r>
      <rPr>
        <sz val="11"/>
        <rFont val="游ゴシック Light"/>
        <family val="3"/>
        <charset val="128"/>
      </rPr>
      <t>：</t>
    </r>
    <phoneticPr fontId="2"/>
  </si>
  <si>
    <t>Kien Trung PHAM</t>
  </si>
  <si>
    <t>M</t>
  </si>
  <si>
    <t>Hanoi University of Mining and Geology</t>
  </si>
  <si>
    <t>Vietnamese</t>
  </si>
  <si>
    <t>Yes</t>
  </si>
  <si>
    <t>Oil Refining and Petrochemistry (Chemical Engineering)</t>
  </si>
  <si>
    <t>Lecturer/Researcher</t>
  </si>
  <si>
    <t>18 Pho Vien, Duc Thang, Bac Tu Liem, Hanoi, Vietnam</t>
  </si>
  <si>
    <t>phamtrungkien@humg.edu.vn</t>
  </si>
  <si>
    <t>Hanoi University of Mining and Geology, Vietnam</t>
  </si>
  <si>
    <t>Saint-Etienne School of Mines, France</t>
  </si>
  <si>
    <t>Project Manager/Project on Hydrate Crystallization for Desalination</t>
  </si>
  <si>
    <t>Ph.D. Researcher/Project with TOTAL on Gas Hydrates, France</t>
  </si>
  <si>
    <t>Co-Researcher/Project on Clean Hydrogen Production</t>
  </si>
  <si>
    <t>Master Internship/Hanoi University of Science and Technology</t>
  </si>
  <si>
    <t>Project Manager/Project on Exhaust Gases Treatments</t>
  </si>
  <si>
    <t>Lecturer-Researcher/Hanoi University of Mining and Geology</t>
  </si>
  <si>
    <t>Toolkits and installation for the experimental appratus, etc.</t>
  </si>
  <si>
    <t>Materials (chemicals: additives, gases, salts, etc.)</t>
  </si>
  <si>
    <t>Analysis of salt concentration in water, etc.</t>
  </si>
  <si>
    <t>Son Van HO/Hanoi University of Mining and Geology/Lecturer-Researcher/hovanson@humg.edu.vn</t>
  </si>
  <si>
    <t>●</t>
  </si>
  <si>
    <t xml:space="preserve">Hanoi University of Science and Technology, Vietnam </t>
  </si>
  <si>
    <t>Seawater Desalination by Hydrate Crystallization Process Engineering</t>
  </si>
  <si>
    <t xml:space="preserve">Experimental kinetics data of hydrate crystallization in the presence of salts applied to desalination; Enhanced effectiveness of desalination process engineering (optimized operational parameters of hydrate-based desalination process) </t>
  </si>
  <si>
    <t xml:space="preserve">Water is a vital and indispensable resource for sustainable and human development. Natural clean water  is increasingly scarce due to population growth, urbanization, and climate change. Today, about 1.2 billion people cannot access clean and safe water. Therefore, the seawater desalination to produce drinking water is becoming more important. Currently, there are several methods of salts removal from seawater, such as: thermal distillation, cold freezing, reverse osmosis (RO), etc. However, these processes consume a lot of energy, increasing greenhouse gas emissions. A typical seawater desalination is reverse osmosis (RO). This process requires a high energy consumption and a high cost of equipment and regeneration of membrane materials used. Currently, a hydrate crystallization process is being applied to seawater desalination. In this process, the pure water molecule creates a framework around the guest molecules (gas or/and liquid) that creates hydrate crystals (solids). This way separates the pure water from dissolved ions (salts) in the salty water. These solid hydrate particles are then collected and dissociated, producing (separating) pure water and (gas or/and liquid) guest molecules which are recycled to desalination process. The advantages of salts removed by hydrate process engineering are (1) low energy cost (and can utilize cold energy from other processes), (2) applicable to high salty solutions, (3) high capacity, (4) environmentally friendly (no secondary processes causing environmental pollution and additives/hydrate promoters are regenerated), (5) simple technique and (6) using cheap and available materials. This study will focus on kinetics of hydrate-based desalination (HBD) process. Additionally, this work will seek the way to enhance the effectiveness of HBD process. The results of this research will be applied to desalination and production of fresh water from seawater. This HBD process engineering can apply to the regions which are near the sea, islands, ships and offshore facilities, etc. where are facing the shortage of fresh water.  </t>
  </si>
  <si>
    <t>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</si>
</sst>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_);\(&quot;¥&quot;#,##0\)"/>
    <numFmt numFmtId="165" formatCode="[$-409]mmmm\ d\,\ yyyy;@"/>
  </numFmts>
  <fonts count="74">
    <font>
      <sz val="11"/>
      <color theme="1"/>
      <name val="Calibri"/>
      <family val="2"/>
      <charset val="128"/>
      <scheme val="minor"/>
    </font>
    <font>
      <sz val="11"/>
      <color theme="1"/>
      <name val="Calibri"/>
      <family val="2"/>
      <charset val="128"/>
      <scheme val="minor"/>
    </font>
    <font>
      <sz val="6"/>
      <name val="ＭＳ Ｐゴシック"/>
      <family val="3"/>
      <charset val="128"/>
    </font>
    <font>
      <u/>
      <sz val="11"/>
      <color theme="10"/>
      <name val="ＭＳ Ｐゴシック"/>
      <family val="3"/>
      <charset val="128"/>
    </font>
    <font>
      <sz val="12"/>
      <color theme="1"/>
      <name val="Calibri"/>
      <family val="3"/>
      <charset val="128"/>
      <scheme val="minor"/>
    </font>
    <font>
      <b/>
      <sz val="9"/>
      <color indexed="81"/>
      <name val="Arial"/>
      <family val="2"/>
    </font>
    <font>
      <sz val="9"/>
      <color indexed="81"/>
      <name val="MS P ゴシック"/>
      <family val="3"/>
      <charset val="128"/>
    </font>
    <font>
      <sz val="10"/>
      <color indexed="81"/>
      <name val="Calibri Light"/>
      <family val="3"/>
      <charset val="128"/>
      <scheme val="major"/>
    </font>
    <font>
      <sz val="9"/>
      <color indexed="81"/>
      <name val="Arial"/>
      <family val="2"/>
    </font>
    <font>
      <b/>
      <sz val="10"/>
      <color indexed="81"/>
      <name val="Arial"/>
      <family val="2"/>
    </font>
    <font>
      <sz val="10"/>
      <color indexed="81"/>
      <name val="Arial"/>
      <family val="2"/>
    </font>
    <font>
      <b/>
      <sz val="10"/>
      <color indexed="81"/>
      <name val="ＭＳ Ｐゴシック"/>
      <family val="3"/>
      <charset val="128"/>
    </font>
    <font>
      <sz val="11"/>
      <color theme="0"/>
      <name val="Arial"/>
      <family val="2"/>
    </font>
    <font>
      <sz val="11"/>
      <color theme="1"/>
      <name val="Arial"/>
      <family val="2"/>
    </font>
    <font>
      <sz val="10"/>
      <name val="Arial"/>
      <family val="2"/>
    </font>
    <font>
      <sz val="10"/>
      <name val="游ゴシック Light"/>
      <family val="3"/>
      <charset val="128"/>
    </font>
    <font>
      <sz val="10"/>
      <color theme="0" tint="-0.14999847407452621"/>
      <name val="Arial"/>
      <family val="2"/>
    </font>
    <font>
      <b/>
      <sz val="10"/>
      <color rgb="FFFF0000"/>
      <name val="Arial"/>
      <family val="2"/>
    </font>
    <font>
      <sz val="5"/>
      <color theme="0" tint="-0.249977111117893"/>
      <name val="Arial"/>
      <family val="2"/>
    </font>
    <font>
      <sz val="5"/>
      <color theme="0" tint="-0.249977111117893"/>
      <name val="游ゴシック Light"/>
      <family val="3"/>
      <charset val="128"/>
    </font>
    <font>
      <sz val="14"/>
      <name val="Arial"/>
      <family val="2"/>
    </font>
    <font>
      <sz val="6"/>
      <color theme="0" tint="-0.14999847407452621"/>
      <name val="Arial"/>
      <family val="2"/>
    </font>
    <font>
      <b/>
      <sz val="14"/>
      <name val="Arial"/>
      <family val="2"/>
    </font>
    <font>
      <b/>
      <sz val="14"/>
      <name val="游ゴシック Light"/>
      <family val="3"/>
      <charset val="128"/>
    </font>
    <font>
      <sz val="11"/>
      <name val="Arial"/>
      <family val="2"/>
    </font>
    <font>
      <sz val="11"/>
      <color rgb="FFFF0000"/>
      <name val="Arial"/>
      <family val="2"/>
    </font>
    <font>
      <sz val="9"/>
      <name val="Arial"/>
      <family val="2"/>
    </font>
    <font>
      <sz val="9"/>
      <color rgb="FFFF0000"/>
      <name val="Arial"/>
      <family val="2"/>
    </font>
    <font>
      <sz val="16"/>
      <name val="Arial"/>
      <family val="2"/>
    </font>
    <font>
      <sz val="10"/>
      <color rgb="FFFF0000"/>
      <name val="Arial"/>
      <family val="2"/>
    </font>
    <font>
      <sz val="8"/>
      <name val="Arial"/>
      <family val="2"/>
    </font>
    <font>
      <sz val="11"/>
      <name val="游ゴシック Light"/>
      <family val="3"/>
      <charset val="128"/>
    </font>
    <font>
      <sz val="10"/>
      <color theme="1"/>
      <name val="Arial"/>
      <family val="2"/>
    </font>
    <font>
      <sz val="10"/>
      <color theme="1"/>
      <name val="游ゴシック Light"/>
      <family val="3"/>
      <charset val="128"/>
    </font>
    <font>
      <b/>
      <sz val="14"/>
      <color rgb="FFFF0000"/>
      <name val="Arial"/>
      <family val="2"/>
    </font>
    <font>
      <sz val="14"/>
      <color rgb="FFFF0000"/>
      <name val="Arial"/>
      <family val="2"/>
    </font>
    <font>
      <b/>
      <sz val="11"/>
      <name val="Arial"/>
      <family val="2"/>
    </font>
    <font>
      <b/>
      <sz val="20"/>
      <name val="Arial"/>
      <family val="2"/>
    </font>
    <font>
      <b/>
      <sz val="11"/>
      <color rgb="FFFF0000"/>
      <name val="Arial"/>
      <family val="2"/>
    </font>
    <font>
      <sz val="11"/>
      <color theme="1"/>
      <name val="游ゴシック Light"/>
      <family val="3"/>
      <charset val="128"/>
    </font>
    <font>
      <b/>
      <sz val="13"/>
      <name val="Arial"/>
      <family val="2"/>
    </font>
    <font>
      <b/>
      <sz val="12"/>
      <name val="Arial"/>
      <family val="2"/>
    </font>
    <font>
      <b/>
      <sz val="9"/>
      <name val="Arial"/>
      <family val="2"/>
    </font>
    <font>
      <b/>
      <sz val="10"/>
      <name val="Arial"/>
      <family val="2"/>
    </font>
    <font>
      <b/>
      <sz val="12"/>
      <name val="游ゴシック Light"/>
      <family val="3"/>
      <charset val="128"/>
    </font>
    <font>
      <sz val="6"/>
      <color theme="0" tint="-0.249977111117893"/>
      <name val="Arial"/>
      <family val="2"/>
    </font>
    <font>
      <sz val="20"/>
      <name val="Arial"/>
      <family val="2"/>
    </font>
    <font>
      <sz val="8.5"/>
      <color rgb="FFFF0000"/>
      <name val="Arial"/>
      <family val="2"/>
    </font>
    <font>
      <b/>
      <sz val="8"/>
      <color theme="0" tint="-0.14999847407452621"/>
      <name val="Arial"/>
      <family val="2"/>
    </font>
    <font>
      <sz val="10"/>
      <color rgb="FF5F6368"/>
      <name val="Arial"/>
      <family val="2"/>
    </font>
    <font>
      <b/>
      <sz val="10"/>
      <color theme="1"/>
      <name val="Arial"/>
      <family val="2"/>
    </font>
    <font>
      <sz val="1"/>
      <color rgb="FFFFFF00"/>
      <name val="Arial"/>
      <family val="2"/>
    </font>
    <font>
      <b/>
      <sz val="9"/>
      <color indexed="81"/>
      <name val="游ゴシック Light"/>
      <family val="3"/>
      <charset val="128"/>
    </font>
    <font>
      <sz val="10"/>
      <color indexed="81"/>
      <name val="ＭＳ Ｐゴシック"/>
      <family val="3"/>
      <charset val="128"/>
    </font>
    <font>
      <sz val="10"/>
      <color indexed="10"/>
      <name val="Arial"/>
      <family val="2"/>
    </font>
    <font>
      <b/>
      <sz val="10"/>
      <name val="HGPｺﾞｼｯｸM"/>
      <family val="3"/>
      <charset val="128"/>
    </font>
    <font>
      <sz val="9"/>
      <color indexed="81"/>
      <name val="Calibri Light"/>
      <family val="3"/>
      <charset val="128"/>
      <scheme val="major"/>
    </font>
    <font>
      <b/>
      <sz val="16"/>
      <color indexed="81"/>
      <name val="Arial"/>
      <family val="2"/>
    </font>
    <font>
      <b/>
      <sz val="16"/>
      <color indexed="81"/>
      <name val="游ゴシック Light"/>
      <family val="3"/>
      <charset val="128"/>
    </font>
    <font>
      <b/>
      <sz val="12"/>
      <color indexed="81"/>
      <name val="游ゴシック Light"/>
      <family val="3"/>
      <charset val="128"/>
    </font>
    <font>
      <b/>
      <sz val="12"/>
      <color indexed="81"/>
      <name val="Arial"/>
      <family val="2"/>
    </font>
    <font>
      <sz val="10"/>
      <name val="Calibri Light"/>
      <family val="3"/>
      <charset val="128"/>
      <scheme val="major"/>
    </font>
    <font>
      <sz val="11"/>
      <name val="Calibri Light"/>
      <family val="3"/>
      <charset val="128"/>
      <scheme val="major"/>
    </font>
    <font>
      <b/>
      <sz val="10"/>
      <color indexed="81"/>
      <name val="Calibri Light"/>
      <family val="3"/>
      <charset val="128"/>
      <scheme val="major"/>
    </font>
    <font>
      <sz val="10"/>
      <name val="ＭＳ Ｐゴシック"/>
      <family val="3"/>
      <charset val="128"/>
    </font>
    <font>
      <sz val="9"/>
      <name val="ＭＳ Ｐゴシック"/>
      <family val="3"/>
      <charset val="128"/>
    </font>
    <font>
      <sz val="11"/>
      <name val="ＭＳ Ｐゴシック"/>
      <family val="3"/>
      <charset val="128"/>
    </font>
    <font>
      <sz val="8"/>
      <name val="ＭＳ Ｐゴシック"/>
      <family val="3"/>
      <charset val="128"/>
    </font>
    <font>
      <sz val="11"/>
      <color theme="1"/>
      <name val="ＭＳ Ｐゴシック"/>
      <family val="3"/>
      <charset val="128"/>
    </font>
    <font>
      <b/>
      <sz val="9"/>
      <color indexed="81"/>
      <name val="MS P ゴシック"/>
      <family val="3"/>
      <charset val="128"/>
    </font>
    <font>
      <sz val="10"/>
      <color indexed="81"/>
      <name val="MS P ゴシック"/>
      <family val="3"/>
      <charset val="128"/>
    </font>
    <font>
      <sz val="11"/>
      <color theme="1"/>
      <name val="Calibri Light"/>
      <family val="3"/>
      <charset val="128"/>
      <scheme val="major"/>
    </font>
    <font>
      <u/>
      <sz val="11"/>
      <color theme="10"/>
      <name val="Calibri Light"/>
      <family val="3"/>
      <charset val="128"/>
      <scheme val="major"/>
    </font>
    <font>
      <sz val="9"/>
      <color theme="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92D05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cellStyleXfs>
  <cellXfs count="231">
    <xf numFmtId="0" fontId="0" fillId="0" borderId="0" xfId="0">
      <alignment vertical="center"/>
    </xf>
    <xf numFmtId="0" fontId="12" fillId="0" borderId="0" xfId="0" applyFont="1">
      <alignment vertical="center"/>
    </xf>
    <xf numFmtId="0" fontId="13" fillId="0" borderId="0" xfId="0" applyFont="1">
      <alignment vertical="center"/>
    </xf>
    <xf numFmtId="0" fontId="14" fillId="0" borderId="4" xfId="0" applyFont="1" applyBorder="1" applyAlignment="1">
      <alignment horizontal="right" vertical="center"/>
    </xf>
    <xf numFmtId="49" fontId="13" fillId="0" borderId="0" xfId="0" applyNumberFormat="1" applyFont="1" applyAlignment="1">
      <alignment horizontal="righ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20" fillId="0" borderId="0" xfId="0" applyFont="1">
      <alignment vertical="center"/>
    </xf>
    <xf numFmtId="0" fontId="21" fillId="0" borderId="0" xfId="0" applyFont="1">
      <alignment vertical="center"/>
    </xf>
    <xf numFmtId="0" fontId="13" fillId="0" borderId="0" xfId="0" applyFont="1" applyAlignment="1"/>
    <xf numFmtId="0" fontId="24" fillId="0" borderId="1" xfId="0" applyFont="1" applyBorder="1" applyAlignment="1">
      <alignment vertical="center"/>
    </xf>
    <xf numFmtId="0" fontId="26" fillId="0" borderId="1" xfId="0" applyFont="1" applyBorder="1" applyAlignment="1">
      <alignment vertical="center"/>
    </xf>
    <xf numFmtId="0" fontId="27" fillId="0" borderId="3" xfId="0" applyFont="1" applyBorder="1" applyAlignment="1">
      <alignment horizontal="center" vertical="center"/>
    </xf>
    <xf numFmtId="0" fontId="14" fillId="0" borderId="12" xfId="0" applyFont="1" applyBorder="1" applyAlignment="1">
      <alignment horizontal="center" vertical="center"/>
    </xf>
    <xf numFmtId="0" fontId="26" fillId="0" borderId="12" xfId="0" applyFont="1" applyBorder="1" applyAlignment="1">
      <alignment vertical="center" wrapText="1"/>
    </xf>
    <xf numFmtId="0" fontId="13" fillId="0" borderId="2" xfId="0" applyFont="1" applyBorder="1">
      <alignment vertical="center"/>
    </xf>
    <xf numFmtId="0" fontId="26" fillId="0" borderId="15" xfId="0" applyFont="1" applyBorder="1" applyAlignment="1">
      <alignment horizontal="center" vertical="center"/>
    </xf>
    <xf numFmtId="0" fontId="14" fillId="2" borderId="20" xfId="0" applyFont="1" applyFill="1" applyBorder="1" applyAlignment="1" applyProtection="1">
      <alignment horizontal="center" vertical="center" wrapText="1" shrinkToFit="1"/>
      <protection locked="0"/>
    </xf>
    <xf numFmtId="0" fontId="36" fillId="0" borderId="0" xfId="0" applyFont="1" applyAlignment="1">
      <alignment horizontal="center" vertical="center"/>
    </xf>
    <xf numFmtId="0" fontId="22" fillId="0" borderId="0" xfId="0" applyFont="1" applyAlignment="1">
      <alignment horizontal="center" vertical="center"/>
    </xf>
    <xf numFmtId="0" fontId="36" fillId="0" borderId="0" xfId="0" applyFont="1" applyAlignment="1">
      <alignment horizontal="right" vertical="center"/>
    </xf>
    <xf numFmtId="0" fontId="22" fillId="0" borderId="0" xfId="0" applyFont="1" applyAlignment="1"/>
    <xf numFmtId="0" fontId="29" fillId="0" borderId="0" xfId="0" applyFont="1" applyAlignment="1" applyProtection="1">
      <alignment horizontal="left" vertical="center"/>
      <protection locked="0"/>
    </xf>
    <xf numFmtId="0" fontId="32" fillId="0" borderId="0" xfId="0" applyFont="1" applyAlignment="1" applyProtection="1">
      <alignment horizontal="right" vertical="center"/>
      <protection locked="0"/>
    </xf>
    <xf numFmtId="0" fontId="38" fillId="0" borderId="0" xfId="0" applyFont="1" applyAlignment="1">
      <alignment horizontal="left" vertical="center"/>
    </xf>
    <xf numFmtId="0" fontId="32" fillId="0" borderId="24" xfId="0"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13" fillId="0" borderId="0" xfId="0" applyFont="1" applyAlignment="1">
      <alignment horizontal="center" vertical="center"/>
    </xf>
    <xf numFmtId="0" fontId="13" fillId="0" borderId="0" xfId="0" applyFont="1" applyAlignment="1" applyProtection="1">
      <alignment horizontal="center" vertical="center"/>
      <protection locked="0"/>
    </xf>
    <xf numFmtId="0" fontId="27" fillId="0" borderId="0" xfId="0" applyFont="1" applyAlignment="1">
      <alignment vertical="center" wrapText="1"/>
    </xf>
    <xf numFmtId="0" fontId="27" fillId="0" borderId="0" xfId="0" applyFont="1" applyAlignment="1">
      <alignment vertical="center"/>
    </xf>
    <xf numFmtId="0" fontId="20" fillId="0" borderId="0" xfId="0" applyFont="1" applyAlignment="1">
      <alignment horizontal="center" vertical="center"/>
    </xf>
    <xf numFmtId="0" fontId="22" fillId="0" borderId="0" xfId="0" applyFont="1">
      <alignment vertical="center"/>
    </xf>
    <xf numFmtId="0" fontId="36" fillId="0" borderId="0" xfId="0" applyFont="1">
      <alignment vertical="center"/>
    </xf>
    <xf numFmtId="0" fontId="41" fillId="0" borderId="0" xfId="0" applyFont="1" applyAlignment="1">
      <alignment horizontal="left" vertical="center"/>
    </xf>
    <xf numFmtId="0" fontId="42" fillId="0" borderId="9" xfId="0" applyFont="1" applyBorder="1" applyAlignment="1">
      <alignment horizontal="right" vertical="center"/>
    </xf>
    <xf numFmtId="0" fontId="43" fillId="0" borderId="11" xfId="0" applyNumberFormat="1" applyFont="1" applyBorder="1" applyAlignment="1">
      <alignment horizontal="right" vertical="center"/>
    </xf>
    <xf numFmtId="0" fontId="41" fillId="0" borderId="7" xfId="0" applyFont="1" applyBorder="1" applyAlignment="1">
      <alignment horizontal="left" vertical="center"/>
    </xf>
    <xf numFmtId="0" fontId="22" fillId="0" borderId="7" xfId="0" applyFont="1" applyBorder="1" applyAlignment="1">
      <alignment horizontal="left" vertical="center"/>
    </xf>
    <xf numFmtId="0" fontId="45" fillId="0" borderId="7" xfId="0" applyFont="1" applyBorder="1" applyAlignment="1">
      <alignment horizontal="right" vertical="center"/>
    </xf>
    <xf numFmtId="0" fontId="13" fillId="0" borderId="4" xfId="0" applyFont="1" applyBorder="1">
      <alignment vertical="center"/>
    </xf>
    <xf numFmtId="0" fontId="41" fillId="0" borderId="10" xfId="1" applyNumberFormat="1" applyFont="1" applyBorder="1">
      <alignment vertical="center"/>
    </xf>
    <xf numFmtId="38" fontId="37" fillId="0" borderId="10" xfId="1" applyFont="1" applyBorder="1">
      <alignment vertical="center"/>
    </xf>
    <xf numFmtId="0" fontId="29" fillId="0" borderId="0" xfId="0" applyFont="1" applyBorder="1" applyAlignment="1" applyProtection="1">
      <alignment horizontal="left" vertical="center"/>
      <protection locked="0"/>
    </xf>
    <xf numFmtId="0" fontId="13" fillId="0" borderId="5" xfId="0" applyFont="1" applyBorder="1">
      <alignment vertical="center"/>
    </xf>
    <xf numFmtId="0" fontId="41" fillId="0" borderId="0" xfId="0" applyFont="1">
      <alignment vertical="center"/>
    </xf>
    <xf numFmtId="0" fontId="38" fillId="0" borderId="0" xfId="0" applyFont="1" applyAlignment="1">
      <alignment horizontal="center" vertical="center"/>
    </xf>
    <xf numFmtId="0" fontId="48" fillId="0" borderId="0" xfId="0" applyFont="1">
      <alignment vertical="center"/>
    </xf>
    <xf numFmtId="0" fontId="13" fillId="0" borderId="2" xfId="0" applyFont="1" applyBorder="1" applyAlignment="1">
      <alignment horizontal="center" vertical="center"/>
    </xf>
    <xf numFmtId="0" fontId="49" fillId="0" borderId="0" xfId="0" applyFont="1" applyAlignment="1">
      <alignment vertical="center" wrapText="1" readingOrder="1"/>
    </xf>
    <xf numFmtId="0" fontId="50" fillId="0" borderId="0" xfId="0" applyFont="1" applyAlignment="1">
      <alignment vertical="center" wrapText="1"/>
    </xf>
    <xf numFmtId="0" fontId="22" fillId="0" borderId="10" xfId="0" applyFont="1" applyBorder="1" applyAlignment="1">
      <alignment vertical="center"/>
    </xf>
    <xf numFmtId="0" fontId="14" fillId="0" borderId="0" xfId="0" applyFont="1" applyAlignment="1" applyProtection="1">
      <alignment vertical="top" wrapText="1" shrinkToFit="1"/>
      <protection locked="0"/>
    </xf>
    <xf numFmtId="0" fontId="27" fillId="0" borderId="0" xfId="0" applyFont="1" applyAlignment="1" applyProtection="1">
      <alignment vertical="center" wrapText="1" shrinkToFit="1"/>
      <protection locked="0"/>
    </xf>
    <xf numFmtId="0" fontId="29" fillId="0" borderId="0" xfId="0" applyFont="1" applyAlignment="1" applyProtection="1">
      <alignment wrapText="1" shrinkToFit="1"/>
      <protection locked="0"/>
    </xf>
    <xf numFmtId="0" fontId="13" fillId="0" borderId="0" xfId="0" applyFont="1" applyProtection="1">
      <alignment vertical="center"/>
      <protection locked="0" hidden="1"/>
    </xf>
    <xf numFmtId="0" fontId="51" fillId="0" borderId="0" xfId="0" applyFont="1" applyAlignment="1" applyProtection="1">
      <alignment horizontal="center" vertical="center"/>
      <protection locked="0" hidden="1"/>
    </xf>
    <xf numFmtId="0" fontId="36" fillId="0" borderId="0" xfId="0" applyFont="1" applyAlignment="1">
      <alignment horizontal="left" vertical="center" wrapText="1" indent="1"/>
    </xf>
    <xf numFmtId="0" fontId="13" fillId="0" borderId="0" xfId="0" applyFont="1" applyAlignment="1">
      <alignment vertical="center"/>
    </xf>
    <xf numFmtId="0" fontId="24" fillId="0" borderId="0" xfId="0" applyFont="1">
      <alignment vertical="center"/>
    </xf>
    <xf numFmtId="0" fontId="30" fillId="0" borderId="3" xfId="0" applyFont="1" applyBorder="1" applyAlignment="1">
      <alignment vertical="center" wrapText="1"/>
    </xf>
    <xf numFmtId="0" fontId="64" fillId="2" borderId="17" xfId="0" applyFont="1" applyFill="1" applyBorder="1" applyAlignment="1" applyProtection="1">
      <alignment horizontal="center" vertical="center" wrapText="1" shrinkToFit="1"/>
      <protection locked="0"/>
    </xf>
    <xf numFmtId="0" fontId="22" fillId="0" borderId="0" xfId="0" applyFont="1" applyAlignment="1">
      <alignment horizontal="left" vertical="center"/>
    </xf>
    <xf numFmtId="0" fontId="13" fillId="0" borderId="0" xfId="0" applyFont="1" applyAlignment="1">
      <alignment horizontal="left" vertical="center" wrapText="1"/>
    </xf>
    <xf numFmtId="0" fontId="32" fillId="0" borderId="10" xfId="0" applyFont="1" applyBorder="1" applyAlignment="1">
      <alignment horizontal="center" vertical="center"/>
    </xf>
    <xf numFmtId="0" fontId="43" fillId="4" borderId="1" xfId="0" applyFont="1" applyFill="1" applyBorder="1" applyAlignment="1">
      <alignment horizontal="center" vertical="center" wrapText="1"/>
    </xf>
    <xf numFmtId="0" fontId="43" fillId="4" borderId="2"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1" fillId="4" borderId="4" xfId="0" applyFont="1" applyFill="1" applyBorder="1" applyAlignment="1">
      <alignment horizontal="center" vertical="center" wrapText="1"/>
    </xf>
    <xf numFmtId="0" fontId="41" fillId="4" borderId="0"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3" fillId="4" borderId="6" xfId="0" applyFont="1" applyFill="1" applyBorder="1" applyAlignment="1">
      <alignment horizontal="center" vertical="center" wrapText="1"/>
    </xf>
    <xf numFmtId="0" fontId="43" fillId="4" borderId="7" xfId="0" applyFont="1" applyFill="1" applyBorder="1" applyAlignment="1">
      <alignment horizontal="center" vertical="center" wrapText="1"/>
    </xf>
    <xf numFmtId="0" fontId="43" fillId="4" borderId="8" xfId="0" applyFont="1" applyFill="1" applyBorder="1" applyAlignment="1">
      <alignment horizontal="center" vertical="center" wrapText="1"/>
    </xf>
    <xf numFmtId="0" fontId="14" fillId="0" borderId="1" xfId="0" applyFont="1" applyBorder="1">
      <alignment vertical="center"/>
    </xf>
    <xf numFmtId="0" fontId="14" fillId="0" borderId="3" xfId="0" applyFont="1" applyBorder="1">
      <alignment vertical="center"/>
    </xf>
    <xf numFmtId="0" fontId="47" fillId="0" borderId="0" xfId="0" applyFont="1" applyBorder="1" applyAlignment="1">
      <alignment horizontal="center" vertical="center"/>
    </xf>
    <xf numFmtId="38" fontId="42" fillId="0" borderId="1" xfId="1" applyFont="1" applyBorder="1" applyAlignment="1">
      <alignment horizontal="center" vertical="center" wrapText="1"/>
    </xf>
    <xf numFmtId="38" fontId="42" fillId="0" borderId="2" xfId="1" applyFont="1" applyBorder="1" applyAlignment="1">
      <alignment horizontal="center" vertical="center" wrapText="1"/>
    </xf>
    <xf numFmtId="38" fontId="42" fillId="0" borderId="3" xfId="1" applyFont="1" applyBorder="1" applyAlignment="1">
      <alignment horizontal="center" vertical="center" wrapText="1"/>
    </xf>
    <xf numFmtId="38" fontId="42" fillId="0" borderId="6" xfId="1" applyFont="1" applyBorder="1" applyAlignment="1">
      <alignment horizontal="center" vertical="center" wrapText="1"/>
    </xf>
    <xf numFmtId="38" fontId="42" fillId="0" borderId="7" xfId="1" applyFont="1" applyBorder="1" applyAlignment="1">
      <alignment horizontal="center" vertical="center" wrapText="1"/>
    </xf>
    <xf numFmtId="38" fontId="42" fillId="0" borderId="8" xfId="1" applyFont="1" applyBorder="1" applyAlignment="1">
      <alignment horizontal="center" vertical="center" wrapText="1"/>
    </xf>
    <xf numFmtId="38" fontId="13" fillId="0" borderId="26" xfId="1" applyFont="1" applyBorder="1" applyAlignment="1" applyProtection="1">
      <alignment horizontal="right" vertical="center" indent="1"/>
      <protection locked="0"/>
    </xf>
    <xf numFmtId="0" fontId="41" fillId="0" borderId="9" xfId="0" applyFont="1" applyBorder="1" applyAlignment="1">
      <alignment horizontal="left" vertical="center" indent="2"/>
    </xf>
    <xf numFmtId="0" fontId="41" fillId="0" borderId="10" xfId="0" applyFont="1" applyBorder="1" applyAlignment="1">
      <alignment horizontal="left" vertical="center" indent="2"/>
    </xf>
    <xf numFmtId="0" fontId="41" fillId="0" borderId="11" xfId="0" applyFont="1" applyBorder="1" applyAlignment="1">
      <alignment horizontal="left" vertical="center" indent="2"/>
    </xf>
    <xf numFmtId="38" fontId="13" fillId="0" borderId="27" xfId="1" applyFont="1" applyBorder="1" applyAlignment="1" applyProtection="1">
      <alignment horizontal="right" vertical="center" indent="1"/>
      <protection locked="0"/>
    </xf>
    <xf numFmtId="0" fontId="36" fillId="0" borderId="9" xfId="0" applyFont="1" applyBorder="1" applyAlignment="1">
      <alignment horizontal="center" vertical="center"/>
    </xf>
    <xf numFmtId="0" fontId="36" fillId="0" borderId="10" xfId="0" applyFont="1" applyBorder="1" applyAlignment="1">
      <alignment horizontal="center" vertical="center"/>
    </xf>
    <xf numFmtId="164" fontId="37" fillId="0" borderId="9" xfId="1" applyNumberFormat="1" applyFont="1" applyBorder="1" applyAlignment="1">
      <alignment horizontal="right" vertical="center" indent="1"/>
    </xf>
    <xf numFmtId="164" fontId="37" fillId="0" borderId="10" xfId="1" applyNumberFormat="1" applyFont="1" applyBorder="1" applyAlignment="1">
      <alignment horizontal="right" vertical="center" indent="1"/>
    </xf>
    <xf numFmtId="164" fontId="37" fillId="0" borderId="11" xfId="1" applyNumberFormat="1" applyFont="1" applyBorder="1" applyAlignment="1">
      <alignment horizontal="right" vertical="center" indent="1"/>
    </xf>
    <xf numFmtId="0" fontId="61" fillId="0" borderId="1" xfId="0" applyFont="1" applyBorder="1" applyAlignment="1" applyProtection="1">
      <alignment horizontal="left" vertical="center" wrapText="1" indent="1"/>
      <protection locked="0"/>
    </xf>
    <xf numFmtId="0" fontId="61" fillId="0" borderId="2" xfId="0" applyFont="1" applyBorder="1" applyAlignment="1" applyProtection="1">
      <alignment horizontal="left" vertical="center" wrapText="1" indent="1"/>
      <protection locked="0"/>
    </xf>
    <xf numFmtId="0" fontId="61" fillId="0" borderId="3" xfId="0" applyFont="1" applyBorder="1" applyAlignment="1" applyProtection="1">
      <alignment horizontal="left" vertical="center" wrapText="1" indent="1"/>
      <protection locked="0"/>
    </xf>
    <xf numFmtId="0" fontId="61" fillId="0" borderId="4" xfId="0" applyFont="1" applyBorder="1" applyAlignment="1" applyProtection="1">
      <alignment horizontal="left" vertical="center" wrapText="1" indent="1"/>
      <protection locked="0"/>
    </xf>
    <xf numFmtId="0" fontId="61" fillId="0" borderId="0" xfId="0" applyFont="1" applyAlignment="1" applyProtection="1">
      <alignment horizontal="left" vertical="center" wrapText="1" indent="1"/>
      <protection locked="0"/>
    </xf>
    <xf numFmtId="0" fontId="61" fillId="0" borderId="5" xfId="0" applyFont="1" applyBorder="1" applyAlignment="1" applyProtection="1">
      <alignment horizontal="left" vertical="center" wrapText="1" indent="1"/>
      <protection locked="0"/>
    </xf>
    <xf numFmtId="0" fontId="61" fillId="0" borderId="6" xfId="0" applyFont="1" applyBorder="1" applyAlignment="1" applyProtection="1">
      <alignment horizontal="left" vertical="center" wrapText="1" indent="1"/>
      <protection locked="0"/>
    </xf>
    <xf numFmtId="0" fontId="61" fillId="0" borderId="7" xfId="0" applyFont="1" applyBorder="1" applyAlignment="1" applyProtection="1">
      <alignment horizontal="left" vertical="center" wrapText="1" indent="1"/>
      <protection locked="0"/>
    </xf>
    <xf numFmtId="0" fontId="61" fillId="0" borderId="8" xfId="0" applyFont="1" applyBorder="1" applyAlignment="1" applyProtection="1">
      <alignment horizontal="left" vertical="center" wrapText="1" indent="1"/>
      <protection locked="0"/>
    </xf>
    <xf numFmtId="0" fontId="14" fillId="0" borderId="7" xfId="0" applyFont="1" applyBorder="1" applyAlignment="1">
      <alignment horizontal="left" vertical="center"/>
    </xf>
    <xf numFmtId="0" fontId="22" fillId="0" borderId="7" xfId="0" applyFont="1" applyBorder="1" applyAlignment="1">
      <alignment horizontal="left" vertical="center"/>
    </xf>
    <xf numFmtId="38" fontId="73" fillId="0" borderId="26" xfId="1" applyFont="1" applyBorder="1" applyAlignment="1" applyProtection="1">
      <alignment horizontal="right" vertical="center" indent="1"/>
      <protection locked="0"/>
    </xf>
    <xf numFmtId="38" fontId="68" fillId="0" borderId="26" xfId="1" applyFont="1" applyBorder="1" applyAlignment="1" applyProtection="1">
      <alignment horizontal="right" vertical="center" indent="1"/>
      <protection locked="0"/>
    </xf>
    <xf numFmtId="0" fontId="26" fillId="3" borderId="16" xfId="0" applyFont="1" applyFill="1" applyBorder="1" applyAlignment="1" applyProtection="1">
      <alignment horizontal="left" vertical="center" indent="1"/>
      <protection locked="0"/>
    </xf>
    <xf numFmtId="0" fontId="26" fillId="3" borderId="17" xfId="0" applyFont="1" applyFill="1" applyBorder="1" applyAlignment="1" applyProtection="1">
      <alignment horizontal="left" vertical="center" indent="1"/>
      <protection locked="0"/>
    </xf>
    <xf numFmtId="17" fontId="66" fillId="2" borderId="16" xfId="0" applyNumberFormat="1" applyFont="1" applyFill="1" applyBorder="1" applyAlignment="1" applyProtection="1">
      <alignment horizontal="center" vertical="center" wrapText="1" shrinkToFit="1"/>
      <protection locked="0"/>
    </xf>
    <xf numFmtId="0" fontId="66" fillId="2" borderId="17" xfId="0" applyFont="1" applyFill="1" applyBorder="1" applyAlignment="1" applyProtection="1">
      <alignment horizontal="center" vertical="center" wrapText="1" shrinkToFit="1"/>
      <protection locked="0"/>
    </xf>
    <xf numFmtId="17" fontId="66" fillId="2" borderId="17" xfId="0" applyNumberFormat="1" applyFont="1" applyFill="1" applyBorder="1" applyAlignment="1" applyProtection="1">
      <alignment horizontal="center" vertical="center" wrapText="1" shrinkToFit="1"/>
      <protection locked="0"/>
    </xf>
    <xf numFmtId="0" fontId="65" fillId="2" borderId="17" xfId="0" applyFont="1" applyFill="1" applyBorder="1" applyAlignment="1" applyProtection="1">
      <alignment horizontal="left" vertical="center" wrapText="1" shrinkToFit="1"/>
      <protection locked="0"/>
    </xf>
    <xf numFmtId="0" fontId="65" fillId="2" borderId="18" xfId="0" applyFont="1" applyFill="1" applyBorder="1" applyAlignment="1" applyProtection="1">
      <alignment horizontal="left" vertical="center" wrapText="1" shrinkToFit="1"/>
      <protection locked="0"/>
    </xf>
    <xf numFmtId="0" fontId="42" fillId="0" borderId="0" xfId="0" applyFont="1" applyAlignment="1">
      <alignment horizontal="left" vertical="center" wrapText="1"/>
    </xf>
    <xf numFmtId="0" fontId="61" fillId="0" borderId="1" xfId="0" applyFont="1" applyBorder="1" applyAlignment="1" applyProtection="1">
      <alignment horizontal="left" vertical="top" wrapText="1" shrinkToFit="1"/>
      <protection locked="0"/>
    </xf>
    <xf numFmtId="0" fontId="61" fillId="0" borderId="2" xfId="0" applyFont="1" applyBorder="1" applyAlignment="1" applyProtection="1">
      <alignment horizontal="left" vertical="top" wrapText="1" shrinkToFit="1"/>
      <protection locked="0"/>
    </xf>
    <xf numFmtId="0" fontId="61" fillId="0" borderId="3" xfId="0" applyFont="1" applyBorder="1" applyAlignment="1" applyProtection="1">
      <alignment horizontal="left" vertical="top" wrapText="1" shrinkToFit="1"/>
      <protection locked="0"/>
    </xf>
    <xf numFmtId="0" fontId="61" fillId="0" borderId="4" xfId="0" applyFont="1" applyBorder="1" applyAlignment="1" applyProtection="1">
      <alignment horizontal="left" vertical="top" wrapText="1" shrinkToFit="1"/>
      <protection locked="0"/>
    </xf>
    <xf numFmtId="0" fontId="61" fillId="0" borderId="0" xfId="0" applyFont="1" applyAlignment="1" applyProtection="1">
      <alignment horizontal="left" vertical="top" wrapText="1" shrinkToFit="1"/>
      <protection locked="0"/>
    </xf>
    <xf numFmtId="0" fontId="61" fillId="0" borderId="5" xfId="0" applyFont="1" applyBorder="1" applyAlignment="1" applyProtection="1">
      <alignment horizontal="left" vertical="top" wrapText="1" shrinkToFit="1"/>
      <protection locked="0"/>
    </xf>
    <xf numFmtId="0" fontId="61" fillId="0" borderId="6" xfId="0" applyFont="1" applyBorder="1" applyAlignment="1" applyProtection="1">
      <alignment horizontal="left" vertical="top" wrapText="1" shrinkToFit="1"/>
      <protection locked="0"/>
    </xf>
    <xf numFmtId="0" fontId="61" fillId="0" borderId="7" xfId="0" applyFont="1" applyBorder="1" applyAlignment="1" applyProtection="1">
      <alignment horizontal="left" vertical="top" wrapText="1" shrinkToFit="1"/>
      <protection locked="0"/>
    </xf>
    <xf numFmtId="0" fontId="61" fillId="0" borderId="8" xfId="0" applyFont="1" applyBorder="1" applyAlignment="1" applyProtection="1">
      <alignment horizontal="left" vertical="top" wrapText="1" shrinkToFit="1"/>
      <protection locked="0"/>
    </xf>
    <xf numFmtId="0" fontId="26" fillId="3" borderId="19" xfId="0" applyFont="1" applyFill="1" applyBorder="1" applyAlignment="1" applyProtection="1">
      <alignment horizontal="left" vertical="center" indent="1"/>
      <protection locked="0"/>
    </xf>
    <xf numFmtId="0" fontId="26" fillId="3" borderId="20" xfId="0" applyFont="1" applyFill="1" applyBorder="1" applyAlignment="1" applyProtection="1">
      <alignment horizontal="left" vertical="center" indent="1"/>
      <protection locked="0"/>
    </xf>
    <xf numFmtId="0" fontId="30" fillId="3" borderId="17" xfId="0" applyFont="1" applyFill="1" applyBorder="1" applyAlignment="1" applyProtection="1">
      <alignment horizontal="left" vertical="center" indent="1"/>
      <protection locked="0"/>
    </xf>
    <xf numFmtId="0" fontId="30" fillId="3" borderId="18" xfId="0" applyFont="1" applyFill="1" applyBorder="1" applyAlignment="1" applyProtection="1">
      <alignment horizontal="left" vertical="center" indent="1"/>
      <protection locked="0"/>
    </xf>
    <xf numFmtId="0" fontId="30" fillId="3" borderId="20" xfId="0" applyFont="1" applyFill="1" applyBorder="1" applyAlignment="1" applyProtection="1">
      <alignment horizontal="left" vertical="center" indent="1"/>
      <protection locked="0"/>
    </xf>
    <xf numFmtId="0" fontId="30" fillId="3" borderId="21" xfId="0" applyFont="1" applyFill="1" applyBorder="1" applyAlignment="1" applyProtection="1">
      <alignment horizontal="left" vertical="center" indent="1"/>
      <protection locked="0"/>
    </xf>
    <xf numFmtId="164" fontId="46" fillId="0" borderId="1" xfId="1" applyNumberFormat="1" applyFont="1" applyBorder="1" applyAlignment="1">
      <alignment horizontal="right" vertical="center"/>
    </xf>
    <xf numFmtId="164" fontId="46" fillId="0" borderId="2" xfId="1" applyNumberFormat="1" applyFont="1" applyBorder="1" applyAlignment="1">
      <alignment horizontal="right" vertical="center"/>
    </xf>
    <xf numFmtId="164" fontId="46" fillId="0" borderId="3" xfId="1" applyNumberFormat="1" applyFont="1" applyBorder="1" applyAlignment="1">
      <alignment horizontal="right" vertical="center"/>
    </xf>
    <xf numFmtId="164" fontId="46" fillId="0" borderId="6" xfId="1" applyNumberFormat="1" applyFont="1" applyBorder="1" applyAlignment="1">
      <alignment horizontal="right" vertical="center"/>
    </xf>
    <xf numFmtId="164" fontId="46" fillId="0" borderId="7" xfId="1" applyNumberFormat="1" applyFont="1" applyBorder="1" applyAlignment="1">
      <alignment horizontal="right" vertical="center"/>
    </xf>
    <xf numFmtId="164" fontId="46" fillId="0" borderId="8" xfId="1" applyNumberFormat="1" applyFont="1" applyBorder="1" applyAlignment="1">
      <alignment horizontal="right" vertical="center"/>
    </xf>
    <xf numFmtId="0" fontId="66" fillId="0" borderId="1" xfId="0" applyFont="1" applyBorder="1" applyAlignment="1" applyProtection="1">
      <alignment horizontal="center" vertical="center" wrapText="1" shrinkToFit="1"/>
      <protection locked="0"/>
    </xf>
    <xf numFmtId="0" fontId="66" fillId="0" borderId="2" xfId="0" applyFont="1" applyBorder="1" applyAlignment="1" applyProtection="1">
      <alignment horizontal="center" vertical="center" wrapText="1" shrinkToFit="1"/>
      <protection locked="0"/>
    </xf>
    <xf numFmtId="0" fontId="66" fillId="0" borderId="3" xfId="0" applyFont="1" applyBorder="1" applyAlignment="1" applyProtection="1">
      <alignment horizontal="center" vertical="center" wrapText="1" shrinkToFit="1"/>
      <protection locked="0"/>
    </xf>
    <xf numFmtId="0" fontId="66" fillId="0" borderId="4" xfId="0" applyFont="1" applyBorder="1" applyAlignment="1" applyProtection="1">
      <alignment horizontal="center" vertical="center" wrapText="1" shrinkToFit="1"/>
      <protection locked="0"/>
    </xf>
    <xf numFmtId="0" fontId="66" fillId="0" borderId="0" xfId="0" applyFont="1" applyAlignment="1" applyProtection="1">
      <alignment horizontal="center" vertical="center" wrapText="1" shrinkToFit="1"/>
      <protection locked="0"/>
    </xf>
    <xf numFmtId="0" fontId="66" fillId="0" borderId="5" xfId="0" applyFont="1" applyBorder="1" applyAlignment="1" applyProtection="1">
      <alignment horizontal="center" vertical="center" wrapText="1" shrinkToFit="1"/>
      <protection locked="0"/>
    </xf>
    <xf numFmtId="0" fontId="66" fillId="0" borderId="6" xfId="0" applyFont="1" applyBorder="1" applyAlignment="1" applyProtection="1">
      <alignment horizontal="center" vertical="center" wrapText="1" shrinkToFit="1"/>
      <protection locked="0"/>
    </xf>
    <xf numFmtId="0" fontId="66" fillId="0" borderId="7" xfId="0" applyFont="1" applyBorder="1" applyAlignment="1" applyProtection="1">
      <alignment horizontal="center" vertical="center" wrapText="1" shrinkToFit="1"/>
      <protection locked="0"/>
    </xf>
    <xf numFmtId="0" fontId="66" fillId="0" borderId="8" xfId="0" applyFont="1" applyBorder="1" applyAlignment="1" applyProtection="1">
      <alignment horizontal="center" vertical="center" wrapText="1" shrinkToFit="1"/>
      <protection locked="0"/>
    </xf>
    <xf numFmtId="0" fontId="26" fillId="0" borderId="7" xfId="0" applyFont="1" applyBorder="1" applyAlignment="1">
      <alignment horizontal="left" vertical="center" wrapText="1"/>
    </xf>
    <xf numFmtId="0" fontId="65" fillId="3" borderId="17" xfId="0" applyFont="1" applyFill="1" applyBorder="1" applyAlignment="1" applyProtection="1">
      <alignment horizontal="left" vertical="center" indent="1"/>
      <protection locked="0"/>
    </xf>
    <xf numFmtId="0" fontId="65" fillId="3" borderId="18" xfId="0" applyFont="1" applyFill="1" applyBorder="1" applyAlignment="1" applyProtection="1">
      <alignment horizontal="left" vertical="center" indent="1"/>
      <protection locked="0"/>
    </xf>
    <xf numFmtId="0" fontId="67" fillId="3" borderId="17" xfId="0" quotePrefix="1" applyFont="1" applyFill="1" applyBorder="1" applyAlignment="1" applyProtection="1">
      <alignment horizontal="left" vertical="center" indent="1"/>
      <protection locked="0"/>
    </xf>
    <xf numFmtId="0" fontId="67" fillId="3" borderId="17" xfId="0" applyFont="1" applyFill="1" applyBorder="1" applyAlignment="1" applyProtection="1">
      <alignment horizontal="left" vertical="center" indent="1"/>
      <protection locked="0"/>
    </xf>
    <xf numFmtId="0" fontId="67" fillId="3" borderId="18" xfId="0" applyFont="1" applyFill="1" applyBorder="1" applyAlignment="1" applyProtection="1">
      <alignment horizontal="left" vertical="center" indent="1"/>
      <protection locked="0"/>
    </xf>
    <xf numFmtId="0" fontId="22" fillId="0" borderId="0" xfId="0" applyFont="1" applyAlignment="1">
      <alignment horizontal="left" vertical="center" wrapText="1"/>
    </xf>
    <xf numFmtId="0" fontId="13" fillId="0" borderId="24" xfId="0" applyFont="1" applyBorder="1" applyAlignment="1">
      <alignment horizontal="center" vertical="center"/>
    </xf>
    <xf numFmtId="38" fontId="73" fillId="0" borderId="25" xfId="1" applyFont="1" applyBorder="1" applyAlignment="1" applyProtection="1">
      <alignment horizontal="right" vertical="center" indent="1"/>
      <protection locked="0"/>
    </xf>
    <xf numFmtId="0" fontId="14" fillId="3" borderId="22" xfId="0" applyFont="1" applyFill="1" applyBorder="1" applyAlignment="1" applyProtection="1">
      <alignment horizontal="left" vertical="center" indent="1"/>
      <protection locked="0"/>
    </xf>
    <xf numFmtId="0" fontId="14" fillId="3" borderId="15" xfId="0" applyFont="1" applyFill="1" applyBorder="1" applyAlignment="1" applyProtection="1">
      <alignment horizontal="left" vertical="center" indent="1"/>
      <protection locked="0"/>
    </xf>
    <xf numFmtId="0" fontId="65" fillId="3" borderId="15" xfId="0" applyFont="1" applyFill="1" applyBorder="1" applyAlignment="1" applyProtection="1">
      <alignment horizontal="left" vertical="center" indent="1"/>
      <protection locked="0"/>
    </xf>
    <xf numFmtId="0" fontId="65" fillId="3" borderId="23" xfId="0" applyFont="1" applyFill="1" applyBorder="1" applyAlignment="1" applyProtection="1">
      <alignment horizontal="left" vertical="center" indent="1"/>
      <protection locked="0"/>
    </xf>
    <xf numFmtId="0" fontId="26" fillId="0" borderId="22" xfId="0" applyFont="1" applyBorder="1" applyAlignment="1" applyProtection="1">
      <alignment horizontal="center" vertical="top" wrapText="1" shrinkToFit="1"/>
      <protection locked="0"/>
    </xf>
    <xf numFmtId="0" fontId="26" fillId="0" borderId="15" xfId="0" applyFont="1" applyBorder="1" applyAlignment="1" applyProtection="1">
      <alignment horizontal="center" vertical="top" wrapText="1" shrinkToFit="1"/>
      <protection locked="0"/>
    </xf>
    <xf numFmtId="0" fontId="26" fillId="0" borderId="23" xfId="0" applyFont="1" applyBorder="1" applyAlignment="1" applyProtection="1">
      <alignment horizontal="center" vertical="top" wrapText="1" shrinkToFit="1"/>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64" fillId="2" borderId="17" xfId="0" applyFont="1" applyFill="1" applyBorder="1" applyAlignment="1" applyProtection="1">
      <alignment horizontal="left" vertical="center" wrapText="1" shrinkToFit="1"/>
      <protection locked="0"/>
    </xf>
    <xf numFmtId="0" fontId="64" fillId="2" borderId="18" xfId="0" applyFont="1" applyFill="1" applyBorder="1" applyAlignment="1" applyProtection="1">
      <alignment horizontal="left" vertical="center" wrapText="1" shrinkToFit="1"/>
      <protection locked="0"/>
    </xf>
    <xf numFmtId="0" fontId="24" fillId="0" borderId="1" xfId="0" applyFont="1" applyBorder="1" applyAlignment="1">
      <alignment horizontal="left" vertical="center"/>
    </xf>
    <xf numFmtId="0" fontId="24" fillId="0" borderId="3" xfId="0"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62" fillId="0" borderId="13" xfId="0" applyFont="1" applyBorder="1" applyAlignment="1" applyProtection="1">
      <alignment horizontal="center" vertical="center"/>
      <protection locked="0"/>
    </xf>
    <xf numFmtId="0" fontId="62" fillId="0" borderId="14" xfId="0" applyFont="1" applyBorder="1" applyAlignment="1" applyProtection="1">
      <alignment horizontal="center" vertical="center"/>
      <protection locked="0"/>
    </xf>
    <xf numFmtId="0" fontId="62" fillId="0" borderId="4" xfId="0" applyFont="1" applyBorder="1" applyAlignment="1" applyProtection="1">
      <alignment horizontal="left" vertical="center" wrapText="1"/>
      <protection locked="0"/>
    </xf>
    <xf numFmtId="0" fontId="62" fillId="0" borderId="0" xfId="0" applyFont="1" applyAlignment="1" applyProtection="1">
      <alignment horizontal="left" vertical="center" wrapText="1"/>
      <protection locked="0"/>
    </xf>
    <xf numFmtId="0" fontId="62" fillId="0" borderId="5" xfId="0" applyFont="1" applyBorder="1" applyAlignment="1" applyProtection="1">
      <alignment horizontal="left" vertical="center" wrapText="1"/>
      <protection locked="0"/>
    </xf>
    <xf numFmtId="0" fontId="62" fillId="0" borderId="6" xfId="0" applyFont="1" applyBorder="1" applyAlignment="1" applyProtection="1">
      <alignment horizontal="left" vertical="center" wrapText="1"/>
      <protection locked="0"/>
    </xf>
    <xf numFmtId="0" fontId="62" fillId="0" borderId="7" xfId="0" applyFont="1" applyBorder="1" applyAlignment="1" applyProtection="1">
      <alignment horizontal="left" vertical="center" wrapText="1"/>
      <protection locked="0"/>
    </xf>
    <xf numFmtId="0" fontId="62" fillId="0" borderId="8" xfId="0" applyFont="1" applyBorder="1" applyAlignment="1" applyProtection="1">
      <alignment horizontal="left" vertical="center" wrapText="1"/>
      <protection locked="0"/>
    </xf>
    <xf numFmtId="0" fontId="30" fillId="0" borderId="1" xfId="0" applyFont="1" applyBorder="1" applyAlignment="1">
      <alignment horizontal="center" vertical="center" wrapText="1"/>
    </xf>
    <xf numFmtId="0" fontId="30" fillId="0" borderId="6" xfId="0" applyFont="1" applyBorder="1" applyAlignment="1">
      <alignment horizontal="center" vertical="center" wrapText="1"/>
    </xf>
    <xf numFmtId="0" fontId="71" fillId="0" borderId="2" xfId="0" applyFont="1" applyBorder="1" applyAlignment="1" applyProtection="1">
      <alignment horizontal="left" vertical="center" wrapText="1"/>
      <protection locked="0"/>
    </xf>
    <xf numFmtId="0" fontId="71" fillId="0" borderId="3" xfId="0" applyFont="1" applyBorder="1" applyAlignment="1" applyProtection="1">
      <alignment horizontal="left" vertical="center" wrapText="1"/>
      <protection locked="0"/>
    </xf>
    <xf numFmtId="0" fontId="71" fillId="0" borderId="7" xfId="0" applyFont="1" applyBorder="1" applyAlignment="1" applyProtection="1">
      <alignment horizontal="left" vertical="center" wrapText="1"/>
      <protection locked="0"/>
    </xf>
    <xf numFmtId="0" fontId="71" fillId="0" borderId="8" xfId="0" applyFont="1" applyBorder="1" applyAlignment="1" applyProtection="1">
      <alignment horizontal="left" vertical="center" wrapText="1"/>
      <protection locked="0"/>
    </xf>
    <xf numFmtId="0" fontId="32" fillId="0" borderId="1" xfId="0" applyFont="1" applyBorder="1" applyAlignment="1">
      <alignment horizontal="center" vertical="center"/>
    </xf>
    <xf numFmtId="0" fontId="32" fillId="0" borderId="6" xfId="0" applyFont="1" applyBorder="1" applyAlignment="1">
      <alignment horizontal="center" vertical="center"/>
    </xf>
    <xf numFmtId="0" fontId="72" fillId="0" borderId="2" xfId="2" applyFont="1" applyBorder="1" applyAlignment="1" applyProtection="1">
      <alignment horizontal="left" vertical="center" wrapText="1"/>
      <protection locked="0"/>
    </xf>
    <xf numFmtId="0" fontId="14" fillId="0" borderId="30" xfId="3" applyFont="1" applyBorder="1" applyAlignment="1">
      <alignment horizontal="left" vertical="center" wrapText="1" indent="1" shrinkToFit="1"/>
    </xf>
    <xf numFmtId="0" fontId="14" fillId="0" borderId="31" xfId="3" applyFont="1" applyBorder="1" applyAlignment="1">
      <alignment horizontal="left" vertical="center" wrapText="1" indent="1" shrinkToFit="1"/>
    </xf>
    <xf numFmtId="0" fontId="14" fillId="0" borderId="1" xfId="0" applyFont="1" applyBorder="1" applyAlignment="1">
      <alignment horizontal="center" vertical="center"/>
    </xf>
    <xf numFmtId="0" fontId="14" fillId="0" borderId="28" xfId="0" applyFont="1" applyBorder="1" applyAlignment="1" applyProtection="1">
      <alignment horizontal="left" vertical="center" wrapText="1" indent="1" shrinkToFit="1"/>
      <protection locked="0"/>
    </xf>
    <xf numFmtId="0" fontId="14" fillId="0" borderId="29" xfId="0" applyFont="1" applyBorder="1" applyAlignment="1" applyProtection="1">
      <alignment horizontal="left" vertical="center" wrapText="1" indent="1" shrinkToFit="1"/>
      <protection locked="0"/>
    </xf>
    <xf numFmtId="0" fontId="14" fillId="0" borderId="28" xfId="3" applyFont="1" applyBorder="1" applyAlignment="1">
      <alignment horizontal="left" vertical="center" wrapText="1" indent="1" shrinkToFit="1"/>
    </xf>
    <xf numFmtId="0" fontId="14" fillId="0" borderId="29" xfId="3" applyFont="1" applyBorder="1" applyAlignment="1">
      <alignment horizontal="left" vertical="center" wrapText="1" indent="1" shrinkToFit="1"/>
    </xf>
    <xf numFmtId="0" fontId="26" fillId="2" borderId="20" xfId="0" applyFont="1" applyFill="1" applyBorder="1" applyAlignment="1" applyProtection="1">
      <alignment horizontal="left" vertical="center" wrapText="1" shrinkToFit="1"/>
      <protection locked="0"/>
    </xf>
    <xf numFmtId="0" fontId="26" fillId="2" borderId="21" xfId="0" applyFont="1" applyFill="1" applyBorder="1" applyAlignment="1" applyProtection="1">
      <alignment horizontal="left" vertical="center" wrapText="1" shrinkToFit="1"/>
      <protection locked="0"/>
    </xf>
    <xf numFmtId="0" fontId="22" fillId="0" borderId="7" xfId="0" applyFont="1" applyBorder="1" applyAlignment="1">
      <alignment horizontal="left"/>
    </xf>
    <xf numFmtId="0" fontId="62" fillId="0" borderId="0" xfId="0" applyFont="1" applyAlignment="1" applyProtection="1">
      <alignment horizontal="left" vertical="center"/>
      <protection locked="0"/>
    </xf>
    <xf numFmtId="0" fontId="62" fillId="0" borderId="5" xfId="0" applyFont="1" applyBorder="1" applyAlignment="1" applyProtection="1">
      <alignment horizontal="left" vertical="center"/>
      <protection locked="0"/>
    </xf>
    <xf numFmtId="0" fontId="62" fillId="0" borderId="6" xfId="0" applyFont="1" applyBorder="1" applyAlignment="1" applyProtection="1">
      <alignment horizontal="left" vertical="center"/>
      <protection locked="0"/>
    </xf>
    <xf numFmtId="0" fontId="62" fillId="0" borderId="7" xfId="0" applyFont="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24" fillId="0" borderId="4"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165" fontId="24" fillId="0" borderId="4" xfId="0" applyNumberFormat="1" applyFont="1" applyBorder="1" applyAlignment="1" applyProtection="1">
      <alignment horizontal="center" vertical="center"/>
      <protection locked="0"/>
    </xf>
    <xf numFmtId="165" fontId="24" fillId="0" borderId="5" xfId="0" applyNumberFormat="1" applyFont="1" applyBorder="1" applyAlignment="1" applyProtection="1">
      <alignment horizontal="center" vertical="center"/>
      <protection locked="0"/>
    </xf>
    <xf numFmtId="165" fontId="24" fillId="0" borderId="6" xfId="0" applyNumberFormat="1" applyFont="1" applyBorder="1" applyAlignment="1" applyProtection="1">
      <alignment horizontal="center" vertical="center"/>
      <protection locked="0"/>
    </xf>
    <xf numFmtId="165" fontId="24" fillId="0" borderId="8" xfId="0" applyNumberFormat="1" applyFont="1" applyBorder="1" applyAlignment="1" applyProtection="1">
      <alignment horizontal="center" vertical="center"/>
      <protection locked="0"/>
    </xf>
    <xf numFmtId="0" fontId="62" fillId="0" borderId="4" xfId="0" applyFont="1" applyBorder="1" applyAlignment="1" applyProtection="1">
      <alignment horizontal="center" vertical="center" wrapText="1"/>
      <protection locked="0"/>
    </xf>
    <xf numFmtId="0" fontId="62" fillId="0" borderId="5" xfId="0" applyFont="1" applyBorder="1" applyAlignment="1" applyProtection="1">
      <alignment horizontal="center" vertical="center" wrapText="1"/>
      <protection locked="0"/>
    </xf>
    <xf numFmtId="0" fontId="62" fillId="0" borderId="6" xfId="0" applyFont="1" applyBorder="1" applyAlignment="1" applyProtection="1">
      <alignment horizontal="center" vertical="center" wrapText="1"/>
      <protection locked="0"/>
    </xf>
    <xf numFmtId="0" fontId="62" fillId="0" borderId="8"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62" fillId="0" borderId="13" xfId="0" applyFont="1" applyBorder="1" applyAlignment="1" applyProtection="1">
      <alignment horizontal="center" vertical="center" wrapText="1"/>
      <protection locked="0"/>
    </xf>
    <xf numFmtId="0" fontId="62" fillId="0" borderId="14" xfId="0" applyFont="1" applyBorder="1" applyAlignment="1" applyProtection="1">
      <alignment horizontal="center" vertical="center" wrapText="1"/>
      <protection locked="0"/>
    </xf>
    <xf numFmtId="0" fontId="26" fillId="0" borderId="13"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24" fillId="0" borderId="2"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9" fillId="0" borderId="2" xfId="0" applyFont="1" applyBorder="1" applyAlignment="1">
      <alignment horizontal="left" vertical="top"/>
    </xf>
    <xf numFmtId="0" fontId="29" fillId="0" borderId="3" xfId="0" applyFont="1" applyBorder="1" applyAlignment="1">
      <alignment horizontal="left" vertical="top"/>
    </xf>
    <xf numFmtId="0" fontId="24" fillId="0" borderId="1" xfId="0" applyFont="1" applyBorder="1" applyAlignment="1">
      <alignment horizontal="left" vertical="top"/>
    </xf>
    <xf numFmtId="0" fontId="24" fillId="0" borderId="2" xfId="0" applyFont="1" applyBorder="1" applyAlignment="1">
      <alignment horizontal="left" vertical="top"/>
    </xf>
  </cellXfs>
  <cellStyles count="4">
    <cellStyle name="Bình thường" xfId="0" builtinId="0"/>
    <cellStyle name="Dấu phẩy [0]" xfId="1" builtinId="6"/>
    <cellStyle name="Siêu kết nối" xfId="2" builtinId="8"/>
    <cellStyle name="標準 2" xfId="3" xr:uid="{00000000-0005-0000-0000-000003000000}"/>
  </cellStyles>
  <dxfs count="4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gColor indexed="64"/>
          <bgColor auto="1"/>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B$1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114</xdr:row>
          <xdr:rowOff>66675</xdr:rowOff>
        </xdr:from>
        <xdr:to>
          <xdr:col>1</xdr:col>
          <xdr:colOff>409575</xdr:colOff>
          <xdr:row>114</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xdr:wsDr>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5"/>
  <sheetViews>
    <sheetView tabSelected="1" topLeftCell="A112" zoomScale="115" zoomScaleNormal="115" zoomScaleSheetLayoutView="100" zoomScalePageLayoutView="98" workbookViewId="0">
      <selection activeCell="A53" sqref="A53:I55"/>
    </sheetView>
  </sheetViews>
  <sheetFormatPr defaultColWidth="8.140625" defaultRowHeight="18"/>
  <cols>
    <col min="1" max="2" width="7.7109375" style="2" customWidth="1"/>
    <col min="3" max="3" width="7.7109375" style="8" customWidth="1"/>
    <col min="4" max="5" width="7.7109375" style="2" customWidth="1"/>
    <col min="6" max="6" width="11" style="2" customWidth="1"/>
    <col min="7" max="7" width="8.5703125" style="2" customWidth="1"/>
    <col min="8" max="8" width="11" style="2" customWidth="1"/>
    <col min="9" max="9" width="13.140625" style="2" customWidth="1"/>
    <col min="10" max="16384" width="8.140625" style="2"/>
  </cols>
  <sheetData>
    <row r="1" spans="1:9" ht="11.25" customHeight="1">
      <c r="A1" s="1" t="s">
        <v>0</v>
      </c>
      <c r="C1" s="66" t="s">
        <v>62</v>
      </c>
      <c r="D1" s="67"/>
      <c r="E1" s="67"/>
      <c r="F1" s="67"/>
      <c r="G1" s="68"/>
      <c r="H1" s="3" t="s">
        <v>40</v>
      </c>
      <c r="I1" s="4"/>
    </row>
    <row r="2" spans="1:9" ht="12.75" customHeight="1">
      <c r="C2" s="69" t="s">
        <v>37</v>
      </c>
      <c r="D2" s="70"/>
      <c r="E2" s="70"/>
      <c r="F2" s="70"/>
      <c r="G2" s="71"/>
      <c r="I2" s="5">
        <f ca="1">DATEDIF(F7,TODAY(),"y")</f>
        <v>37</v>
      </c>
    </row>
    <row r="3" spans="1:9" ht="20.25" customHeight="1" thickBot="1">
      <c r="A3" s="6"/>
      <c r="C3" s="72" t="s">
        <v>34</v>
      </c>
      <c r="D3" s="73"/>
      <c r="E3" s="73"/>
      <c r="F3" s="73"/>
      <c r="G3" s="74"/>
      <c r="I3" s="7" t="s">
        <v>41</v>
      </c>
    </row>
    <row r="4" spans="1:9" ht="3" hidden="1" customHeight="1">
      <c r="G4" s="9"/>
    </row>
    <row r="5" spans="1:9" s="10" customFormat="1" ht="21" customHeight="1" thickBot="1">
      <c r="A5" s="196" t="s">
        <v>42</v>
      </c>
      <c r="B5" s="196"/>
      <c r="C5" s="196"/>
      <c r="D5" s="196"/>
      <c r="E5" s="196"/>
      <c r="F5" s="196"/>
      <c r="G5" s="196"/>
      <c r="H5" s="196"/>
      <c r="I5" s="196"/>
    </row>
    <row r="6" spans="1:9" ht="18.75" customHeight="1">
      <c r="A6" s="11" t="s">
        <v>36</v>
      </c>
      <c r="B6" s="225" t="s">
        <v>38</v>
      </c>
      <c r="C6" s="225"/>
      <c r="D6" s="225"/>
      <c r="E6" s="226"/>
      <c r="F6" s="12" t="s">
        <v>27</v>
      </c>
      <c r="G6" s="13" t="s">
        <v>31</v>
      </c>
      <c r="H6" s="14" t="s">
        <v>23</v>
      </c>
      <c r="I6" s="14" t="s">
        <v>24</v>
      </c>
    </row>
    <row r="7" spans="1:9" ht="13.5" customHeight="1">
      <c r="A7" s="202" t="s">
        <v>65</v>
      </c>
      <c r="B7" s="203"/>
      <c r="C7" s="203"/>
      <c r="D7" s="203"/>
      <c r="E7" s="204"/>
      <c r="F7" s="208">
        <v>30636</v>
      </c>
      <c r="G7" s="209"/>
      <c r="H7" s="216">
        <v>38</v>
      </c>
      <c r="I7" s="218" t="s">
        <v>66</v>
      </c>
    </row>
    <row r="8" spans="1:9" ht="15" customHeight="1" thickBot="1">
      <c r="A8" s="205"/>
      <c r="B8" s="206"/>
      <c r="C8" s="206"/>
      <c r="D8" s="206"/>
      <c r="E8" s="207"/>
      <c r="F8" s="210"/>
      <c r="G8" s="211"/>
      <c r="H8" s="217"/>
      <c r="I8" s="219"/>
    </row>
    <row r="9" spans="1:9" ht="15" customHeight="1">
      <c r="A9" s="229" t="s">
        <v>28</v>
      </c>
      <c r="B9" s="230"/>
      <c r="C9" s="230"/>
      <c r="D9" s="227" t="s">
        <v>39</v>
      </c>
      <c r="E9" s="227"/>
      <c r="F9" s="227"/>
      <c r="G9" s="228"/>
      <c r="H9" s="15" t="s">
        <v>25</v>
      </c>
      <c r="I9" s="61" t="s">
        <v>32</v>
      </c>
    </row>
    <row r="10" spans="1:9" ht="12" customHeight="1">
      <c r="A10" s="172" t="s">
        <v>67</v>
      </c>
      <c r="B10" s="197"/>
      <c r="C10" s="197"/>
      <c r="D10" s="197"/>
      <c r="E10" s="197"/>
      <c r="F10" s="197"/>
      <c r="G10" s="198"/>
      <c r="H10" s="220" t="s">
        <v>68</v>
      </c>
      <c r="I10" s="222" t="s">
        <v>69</v>
      </c>
    </row>
    <row r="11" spans="1:9" ht="12" customHeight="1" thickBot="1">
      <c r="A11" s="199"/>
      <c r="B11" s="200"/>
      <c r="C11" s="200"/>
      <c r="D11" s="200"/>
      <c r="E11" s="200"/>
      <c r="F11" s="200"/>
      <c r="G11" s="201"/>
      <c r="H11" s="221"/>
      <c r="I11" s="223"/>
    </row>
    <row r="12" spans="1:9" ht="15" customHeight="1">
      <c r="A12" s="165" t="s">
        <v>26</v>
      </c>
      <c r="B12" s="224"/>
      <c r="C12" s="224"/>
      <c r="D12" s="224"/>
      <c r="E12" s="224"/>
      <c r="F12" s="224"/>
      <c r="G12" s="224"/>
      <c r="H12" s="75" t="s">
        <v>33</v>
      </c>
      <c r="I12" s="76"/>
    </row>
    <row r="13" spans="1:9" ht="12" customHeight="1">
      <c r="A13" s="172" t="s">
        <v>70</v>
      </c>
      <c r="B13" s="173"/>
      <c r="C13" s="173"/>
      <c r="D13" s="173"/>
      <c r="E13" s="173"/>
      <c r="F13" s="173"/>
      <c r="G13" s="174"/>
      <c r="H13" s="212" t="s">
        <v>71</v>
      </c>
      <c r="I13" s="213"/>
    </row>
    <row r="14" spans="1:9" ht="12" customHeight="1" thickBot="1">
      <c r="A14" s="175"/>
      <c r="B14" s="176"/>
      <c r="C14" s="176"/>
      <c r="D14" s="176"/>
      <c r="E14" s="176"/>
      <c r="F14" s="176"/>
      <c r="G14" s="177"/>
      <c r="H14" s="214"/>
      <c r="I14" s="215"/>
    </row>
    <row r="15" spans="1:9" ht="14.25" customHeight="1">
      <c r="A15" s="165" t="s">
        <v>64</v>
      </c>
      <c r="B15" s="166"/>
      <c r="C15" s="167" t="s">
        <v>43</v>
      </c>
      <c r="D15" s="168"/>
      <c r="E15" s="168"/>
      <c r="F15" s="168"/>
      <c r="G15" s="168"/>
      <c r="H15" s="168"/>
      <c r="I15" s="169"/>
    </row>
    <row r="16" spans="1:9" ht="8.1" customHeight="1">
      <c r="A16" s="170">
        <v>11910</v>
      </c>
      <c r="B16" s="170"/>
      <c r="C16" s="172" t="s">
        <v>72</v>
      </c>
      <c r="D16" s="173"/>
      <c r="E16" s="173"/>
      <c r="F16" s="173"/>
      <c r="G16" s="173"/>
      <c r="H16" s="173"/>
      <c r="I16" s="174"/>
    </row>
    <row r="17" spans="1:9" ht="8.1" customHeight="1">
      <c r="A17" s="170"/>
      <c r="B17" s="170"/>
      <c r="C17" s="172"/>
      <c r="D17" s="173"/>
      <c r="E17" s="173"/>
      <c r="F17" s="173"/>
      <c r="G17" s="173"/>
      <c r="H17" s="173"/>
      <c r="I17" s="174"/>
    </row>
    <row r="18" spans="1:9" ht="8.1" customHeight="1" thickBot="1">
      <c r="A18" s="171"/>
      <c r="B18" s="171"/>
      <c r="C18" s="175"/>
      <c r="D18" s="176"/>
      <c r="E18" s="176"/>
      <c r="F18" s="176"/>
      <c r="G18" s="176"/>
      <c r="H18" s="176"/>
      <c r="I18" s="177"/>
    </row>
    <row r="19" spans="1:9" ht="9.9499999999999993" customHeight="1">
      <c r="A19" s="178" t="s">
        <v>29</v>
      </c>
      <c r="B19" s="180">
        <v>865547610</v>
      </c>
      <c r="C19" s="180"/>
      <c r="D19" s="180"/>
      <c r="E19" s="181"/>
      <c r="F19" s="184" t="s">
        <v>44</v>
      </c>
      <c r="G19" s="186" t="s">
        <v>73</v>
      </c>
      <c r="H19" s="180"/>
      <c r="I19" s="181"/>
    </row>
    <row r="20" spans="1:9" ht="9.9499999999999993" customHeight="1" thickBot="1">
      <c r="A20" s="179"/>
      <c r="B20" s="182"/>
      <c r="C20" s="182"/>
      <c r="D20" s="182"/>
      <c r="E20" s="183"/>
      <c r="F20" s="185"/>
      <c r="G20" s="182"/>
      <c r="H20" s="182"/>
      <c r="I20" s="183"/>
    </row>
    <row r="21" spans="1:9" ht="9.75" customHeight="1">
      <c r="A21" s="16"/>
      <c r="B21" s="16"/>
      <c r="C21" s="16"/>
      <c r="D21" s="16"/>
      <c r="E21" s="16"/>
      <c r="F21" s="16"/>
      <c r="G21" s="16"/>
      <c r="H21" s="16"/>
      <c r="I21" s="16"/>
    </row>
    <row r="22" spans="1:9" ht="24.75" thickBot="1">
      <c r="A22" s="63" t="s">
        <v>45</v>
      </c>
      <c r="B22" s="63"/>
      <c r="C22" s="63"/>
      <c r="D22" s="63"/>
      <c r="E22" s="63"/>
      <c r="F22" s="63"/>
      <c r="G22" s="63"/>
      <c r="H22" s="63"/>
      <c r="I22" s="63"/>
    </row>
    <row r="23" spans="1:9" ht="13.5" customHeight="1">
      <c r="A23" s="189" t="s">
        <v>1</v>
      </c>
      <c r="B23" s="161"/>
      <c r="C23" s="17" t="s">
        <v>2</v>
      </c>
      <c r="D23" s="17" t="s">
        <v>3</v>
      </c>
      <c r="E23" s="161" t="s">
        <v>4</v>
      </c>
      <c r="F23" s="161"/>
      <c r="G23" s="161"/>
      <c r="H23" s="161"/>
      <c r="I23" s="162"/>
    </row>
    <row r="24" spans="1:9" ht="19.7" customHeight="1">
      <c r="A24" s="190" t="s">
        <v>5</v>
      </c>
      <c r="B24" s="191"/>
      <c r="C24" s="62">
        <v>2001</v>
      </c>
      <c r="D24" s="62">
        <v>2006</v>
      </c>
      <c r="E24" s="163" t="s">
        <v>74</v>
      </c>
      <c r="F24" s="163"/>
      <c r="G24" s="163"/>
      <c r="H24" s="163"/>
      <c r="I24" s="164"/>
    </row>
    <row r="25" spans="1:9" ht="19.7" customHeight="1">
      <c r="A25" s="190" t="s">
        <v>22</v>
      </c>
      <c r="B25" s="191"/>
      <c r="C25" s="62">
        <v>2009</v>
      </c>
      <c r="D25" s="62">
        <v>2010</v>
      </c>
      <c r="E25" s="163" t="s">
        <v>87</v>
      </c>
      <c r="F25" s="163"/>
      <c r="G25" s="163"/>
      <c r="H25" s="163"/>
      <c r="I25" s="164"/>
    </row>
    <row r="26" spans="1:9" ht="19.7" customHeight="1">
      <c r="A26" s="192" t="s">
        <v>6</v>
      </c>
      <c r="B26" s="193"/>
      <c r="C26" s="62">
        <v>2014</v>
      </c>
      <c r="D26" s="62">
        <v>2018</v>
      </c>
      <c r="E26" s="163" t="s">
        <v>75</v>
      </c>
      <c r="F26" s="163"/>
      <c r="G26" s="163"/>
      <c r="H26" s="163"/>
      <c r="I26" s="164"/>
    </row>
    <row r="27" spans="1:9" ht="19.7" customHeight="1" thickBot="1">
      <c r="A27" s="187" t="s">
        <v>21</v>
      </c>
      <c r="B27" s="188"/>
      <c r="C27" s="18"/>
      <c r="D27" s="18"/>
      <c r="E27" s="194"/>
      <c r="F27" s="194"/>
      <c r="G27" s="194"/>
      <c r="H27" s="194"/>
      <c r="I27" s="195"/>
    </row>
    <row r="28" spans="1:9" s="10" customFormat="1" ht="21.75" customHeight="1" thickBot="1">
      <c r="A28" s="63" t="s">
        <v>46</v>
      </c>
      <c r="B28" s="63"/>
      <c r="C28" s="63"/>
      <c r="D28" s="63"/>
      <c r="E28" s="63"/>
      <c r="F28" s="63"/>
      <c r="G28" s="63"/>
      <c r="H28" s="63"/>
      <c r="I28" s="63"/>
    </row>
    <row r="29" spans="1:9" ht="13.5" customHeight="1">
      <c r="A29" s="158" t="s">
        <v>7</v>
      </c>
      <c r="B29" s="159"/>
      <c r="C29" s="159" t="s">
        <v>8</v>
      </c>
      <c r="D29" s="159"/>
      <c r="E29" s="159" t="s">
        <v>9</v>
      </c>
      <c r="F29" s="159"/>
      <c r="G29" s="159"/>
      <c r="H29" s="159"/>
      <c r="I29" s="160"/>
    </row>
    <row r="30" spans="1:9" ht="15.75" customHeight="1">
      <c r="A30" s="109">
        <v>43800</v>
      </c>
      <c r="B30" s="110"/>
      <c r="C30" s="111">
        <v>44136</v>
      </c>
      <c r="D30" s="110"/>
      <c r="E30" s="112" t="s">
        <v>76</v>
      </c>
      <c r="F30" s="112"/>
      <c r="G30" s="112"/>
      <c r="H30" s="112"/>
      <c r="I30" s="113"/>
    </row>
    <row r="31" spans="1:9" ht="15.75" customHeight="1">
      <c r="A31" s="109">
        <v>41760</v>
      </c>
      <c r="B31" s="110"/>
      <c r="C31" s="111">
        <v>43252</v>
      </c>
      <c r="D31" s="110"/>
      <c r="E31" s="112" t="s">
        <v>77</v>
      </c>
      <c r="F31" s="112"/>
      <c r="G31" s="112"/>
      <c r="H31" s="112"/>
      <c r="I31" s="113"/>
    </row>
    <row r="32" spans="1:9" ht="15.75" customHeight="1">
      <c r="A32" s="109">
        <v>40909</v>
      </c>
      <c r="B32" s="110"/>
      <c r="C32" s="111">
        <v>41244</v>
      </c>
      <c r="D32" s="110"/>
      <c r="E32" s="112" t="s">
        <v>78</v>
      </c>
      <c r="F32" s="112"/>
      <c r="G32" s="112"/>
      <c r="H32" s="112"/>
      <c r="I32" s="113"/>
    </row>
    <row r="33" spans="1:9" ht="15.75" customHeight="1">
      <c r="A33" s="109">
        <v>40179</v>
      </c>
      <c r="B33" s="110"/>
      <c r="C33" s="111">
        <v>40513</v>
      </c>
      <c r="D33" s="110"/>
      <c r="E33" s="112" t="s">
        <v>79</v>
      </c>
      <c r="F33" s="112"/>
      <c r="G33" s="112"/>
      <c r="H33" s="112"/>
      <c r="I33" s="113"/>
    </row>
    <row r="34" spans="1:9" ht="15.75" customHeight="1">
      <c r="A34" s="109">
        <v>40179</v>
      </c>
      <c r="B34" s="110"/>
      <c r="C34" s="111">
        <v>40513</v>
      </c>
      <c r="D34" s="110"/>
      <c r="E34" s="112" t="s">
        <v>80</v>
      </c>
      <c r="F34" s="112"/>
      <c r="G34" s="112"/>
      <c r="H34" s="112"/>
      <c r="I34" s="113"/>
    </row>
    <row r="35" spans="1:9" ht="15.75" customHeight="1">
      <c r="A35" s="109">
        <v>39326</v>
      </c>
      <c r="B35" s="110"/>
      <c r="C35" s="111" t="s">
        <v>91</v>
      </c>
      <c r="D35" s="110"/>
      <c r="E35" s="112" t="s">
        <v>81</v>
      </c>
      <c r="F35" s="112"/>
      <c r="G35" s="112"/>
      <c r="H35" s="112"/>
      <c r="I35" s="113"/>
    </row>
    <row r="36" spans="1:9" s="10" customFormat="1" ht="21.75" customHeight="1" thickBot="1">
      <c r="A36" s="151" t="s">
        <v>47</v>
      </c>
      <c r="B36" s="151"/>
      <c r="C36" s="151"/>
      <c r="D36" s="151"/>
      <c r="E36" s="151"/>
      <c r="F36" s="151"/>
      <c r="G36" s="151"/>
      <c r="H36" s="151"/>
      <c r="I36" s="151"/>
    </row>
    <row r="37" spans="1:9" ht="17.25" customHeight="1" thickBot="1">
      <c r="A37" s="152" t="s">
        <v>48</v>
      </c>
      <c r="B37" s="152"/>
      <c r="C37" s="152"/>
      <c r="D37" s="152"/>
      <c r="E37" s="152"/>
      <c r="F37" s="152"/>
      <c r="G37" s="152" t="s">
        <v>49</v>
      </c>
      <c r="H37" s="152"/>
      <c r="I37" s="152"/>
    </row>
    <row r="38" spans="1:9" ht="14.85" customHeight="1">
      <c r="A38" s="154" t="s">
        <v>16</v>
      </c>
      <c r="B38" s="155"/>
      <c r="C38" s="156" t="s">
        <v>82</v>
      </c>
      <c r="D38" s="156"/>
      <c r="E38" s="156"/>
      <c r="F38" s="157"/>
      <c r="G38" s="153">
        <v>150000</v>
      </c>
      <c r="H38" s="153"/>
      <c r="I38" s="153"/>
    </row>
    <row r="39" spans="1:9" ht="14.85" customHeight="1">
      <c r="A39" s="107" t="s">
        <v>17</v>
      </c>
      <c r="B39" s="108"/>
      <c r="C39" s="146" t="s">
        <v>83</v>
      </c>
      <c r="D39" s="146"/>
      <c r="E39" s="146"/>
      <c r="F39" s="147"/>
      <c r="G39" s="105">
        <v>130000</v>
      </c>
      <c r="H39" s="105"/>
      <c r="I39" s="105"/>
    </row>
    <row r="40" spans="1:9" ht="14.85" customHeight="1">
      <c r="A40" s="107" t="s">
        <v>18</v>
      </c>
      <c r="B40" s="108"/>
      <c r="C40" s="146" t="s">
        <v>84</v>
      </c>
      <c r="D40" s="146"/>
      <c r="E40" s="146"/>
      <c r="F40" s="147"/>
      <c r="G40" s="105">
        <v>120000</v>
      </c>
      <c r="H40" s="105"/>
      <c r="I40" s="105"/>
    </row>
    <row r="41" spans="1:9" ht="14.85" customHeight="1">
      <c r="A41" s="107" t="s">
        <v>19</v>
      </c>
      <c r="B41" s="108"/>
      <c r="C41" s="148"/>
      <c r="D41" s="149"/>
      <c r="E41" s="149"/>
      <c r="F41" s="150"/>
      <c r="G41" s="106"/>
      <c r="H41" s="106"/>
      <c r="I41" s="106"/>
    </row>
    <row r="42" spans="1:9" ht="14.85" customHeight="1">
      <c r="A42" s="107" t="s">
        <v>20</v>
      </c>
      <c r="B42" s="108"/>
      <c r="C42" s="126"/>
      <c r="D42" s="126"/>
      <c r="E42" s="126"/>
      <c r="F42" s="127"/>
      <c r="G42" s="84"/>
      <c r="H42" s="84"/>
      <c r="I42" s="84"/>
    </row>
    <row r="43" spans="1:9" ht="14.85" customHeight="1">
      <c r="A43" s="107"/>
      <c r="B43" s="108"/>
      <c r="C43" s="126"/>
      <c r="D43" s="126"/>
      <c r="E43" s="126"/>
      <c r="F43" s="127"/>
      <c r="G43" s="84"/>
      <c r="H43" s="84"/>
      <c r="I43" s="84"/>
    </row>
    <row r="44" spans="1:9" ht="14.85" customHeight="1" thickBot="1">
      <c r="A44" s="124"/>
      <c r="B44" s="125"/>
      <c r="C44" s="128"/>
      <c r="D44" s="128"/>
      <c r="E44" s="128"/>
      <c r="F44" s="129"/>
      <c r="G44" s="88"/>
      <c r="H44" s="88"/>
      <c r="I44" s="88"/>
    </row>
    <row r="45" spans="1:9" ht="20.100000000000001" customHeight="1" thickBot="1">
      <c r="A45" s="89" t="s">
        <v>10</v>
      </c>
      <c r="B45" s="90"/>
      <c r="C45" s="90"/>
      <c r="D45" s="90"/>
      <c r="E45" s="90"/>
      <c r="F45" s="90"/>
      <c r="G45" s="91">
        <f>SUM(G37:I44)</f>
        <v>400000</v>
      </c>
      <c r="H45" s="92"/>
      <c r="I45" s="93"/>
    </row>
    <row r="46" spans="1:9" ht="2.25" customHeight="1">
      <c r="A46" s="19"/>
      <c r="B46" s="19"/>
      <c r="C46" s="20"/>
      <c r="D46" s="19"/>
      <c r="E46" s="19"/>
      <c r="F46" s="19"/>
      <c r="G46" s="21"/>
      <c r="H46" s="21"/>
      <c r="I46" s="21"/>
    </row>
    <row r="47" spans="1:9" ht="25.5" customHeight="1">
      <c r="A47" s="63" t="s">
        <v>50</v>
      </c>
      <c r="B47" s="63"/>
      <c r="C47" s="63"/>
      <c r="D47" s="63"/>
      <c r="E47" s="63"/>
      <c r="F47" s="63"/>
      <c r="G47" s="22"/>
      <c r="H47" s="22"/>
      <c r="I47" s="22"/>
    </row>
    <row r="48" spans="1:9" ht="5.25" customHeight="1" thickBot="1">
      <c r="A48" s="23"/>
      <c r="B48" s="24"/>
      <c r="C48" s="25" t="str">
        <f>IF(1=COUNTIF(B49,"●"),"※ Please fill in Grant YEAR","")</f>
        <v/>
      </c>
    </row>
    <row r="49" spans="1:9" ht="13.5" customHeight="1" thickBot="1">
      <c r="A49" s="26" t="s">
        <v>11</v>
      </c>
      <c r="B49" s="27" t="s">
        <v>51</v>
      </c>
      <c r="C49" s="28"/>
      <c r="D49" s="26" t="s">
        <v>12</v>
      </c>
      <c r="E49" s="27"/>
    </row>
    <row r="50" spans="1:9" ht="4.5" customHeight="1" thickBot="1">
      <c r="A50" s="29"/>
      <c r="B50" s="29"/>
      <c r="C50" s="28"/>
    </row>
    <row r="51" spans="1:9" ht="14.25" customHeight="1" thickBot="1">
      <c r="A51" s="26" t="s">
        <v>13</v>
      </c>
      <c r="B51" s="27" t="s">
        <v>86</v>
      </c>
      <c r="C51" s="25" t="str">
        <f>IF(1&lt;COUNTIF(B49:B51,"●"),"※ Please select Yes or NO !!","")</f>
        <v/>
      </c>
      <c r="D51" s="30"/>
      <c r="E51" s="31"/>
      <c r="F51" s="31"/>
      <c r="G51" s="31"/>
      <c r="H51" s="31"/>
      <c r="I51" s="31"/>
    </row>
    <row r="52" spans="1:9" ht="30" customHeight="1" thickBot="1">
      <c r="A52" s="104" t="s">
        <v>52</v>
      </c>
      <c r="B52" s="104"/>
      <c r="C52" s="104"/>
      <c r="D52" s="103" t="s">
        <v>63</v>
      </c>
      <c r="E52" s="103"/>
      <c r="F52" s="103"/>
      <c r="G52" s="103"/>
      <c r="H52" s="103"/>
      <c r="I52" s="103"/>
    </row>
    <row r="53" spans="1:9" ht="9" customHeight="1">
      <c r="A53" s="94" t="s">
        <v>85</v>
      </c>
      <c r="B53" s="95"/>
      <c r="C53" s="95"/>
      <c r="D53" s="95"/>
      <c r="E53" s="95"/>
      <c r="F53" s="95"/>
      <c r="G53" s="95"/>
      <c r="H53" s="95"/>
      <c r="I53" s="96"/>
    </row>
    <row r="54" spans="1:9" ht="9" customHeight="1">
      <c r="A54" s="97"/>
      <c r="B54" s="98"/>
      <c r="C54" s="98"/>
      <c r="D54" s="98"/>
      <c r="E54" s="98"/>
      <c r="F54" s="98"/>
      <c r="G54" s="98"/>
      <c r="H54" s="98"/>
      <c r="I54" s="99"/>
    </row>
    <row r="55" spans="1:9" ht="9" customHeight="1" thickBot="1">
      <c r="A55" s="100"/>
      <c r="B55" s="101"/>
      <c r="C55" s="101"/>
      <c r="D55" s="101"/>
      <c r="E55" s="101"/>
      <c r="F55" s="101"/>
      <c r="G55" s="101"/>
      <c r="H55" s="101"/>
      <c r="I55" s="102"/>
    </row>
    <row r="56" spans="1:9" ht="20.25" hidden="1" customHeight="1">
      <c r="C56" s="32"/>
    </row>
    <row r="57" spans="1:9" ht="20.25" hidden="1" customHeight="1" thickBot="1">
      <c r="C57" s="32"/>
    </row>
    <row r="58" spans="1:9" ht="19.5" customHeight="1" thickBot="1">
      <c r="A58" s="33" t="s">
        <v>53</v>
      </c>
      <c r="B58" s="34"/>
      <c r="C58" s="33"/>
      <c r="D58" s="34"/>
      <c r="E58" s="34"/>
      <c r="F58" s="34"/>
      <c r="G58" s="35"/>
      <c r="H58" s="36" t="s">
        <v>14</v>
      </c>
      <c r="I58" s="37" t="str">
        <f>IF(I1="","",I1)</f>
        <v/>
      </c>
    </row>
    <row r="59" spans="1:9" ht="14.25" customHeight="1" thickBot="1">
      <c r="A59" s="85" t="s">
        <v>54</v>
      </c>
      <c r="B59" s="86"/>
      <c r="C59" s="86"/>
      <c r="D59" s="87"/>
      <c r="E59" s="27" t="s">
        <v>51</v>
      </c>
      <c r="F59" s="34"/>
      <c r="G59" s="38" t="s">
        <v>10</v>
      </c>
      <c r="H59" s="39"/>
      <c r="I59" s="40"/>
    </row>
    <row r="60" spans="1:9" ht="16.5" customHeight="1" thickBot="1">
      <c r="A60" s="85" t="s">
        <v>55</v>
      </c>
      <c r="B60" s="86"/>
      <c r="C60" s="86"/>
      <c r="D60" s="87"/>
      <c r="E60" s="27" t="s">
        <v>51</v>
      </c>
      <c r="F60" s="34"/>
      <c r="G60" s="130">
        <f>G45</f>
        <v>400000</v>
      </c>
      <c r="H60" s="131"/>
      <c r="I60" s="132"/>
    </row>
    <row r="61" spans="1:9" ht="16.5" customHeight="1" thickBot="1">
      <c r="A61" s="85" t="s">
        <v>56</v>
      </c>
      <c r="B61" s="86"/>
      <c r="C61" s="86"/>
      <c r="D61" s="87"/>
      <c r="E61" s="27" t="s">
        <v>86</v>
      </c>
      <c r="F61" s="41"/>
      <c r="G61" s="133"/>
      <c r="H61" s="134"/>
      <c r="I61" s="135"/>
    </row>
    <row r="62" spans="1:9" ht="16.5" customHeight="1" thickBot="1">
      <c r="A62" s="85" t="s">
        <v>57</v>
      </c>
      <c r="B62" s="86"/>
      <c r="C62" s="86"/>
      <c r="D62" s="87"/>
      <c r="E62" s="27"/>
      <c r="F62" s="41"/>
      <c r="G62" s="42" t="s">
        <v>15</v>
      </c>
      <c r="H62" s="43"/>
      <c r="I62" s="43"/>
    </row>
    <row r="63" spans="1:9" ht="15" customHeight="1">
      <c r="A63" s="77"/>
      <c r="B63" s="77"/>
      <c r="C63" s="77"/>
      <c r="D63" s="77"/>
      <c r="E63" s="44"/>
      <c r="F63" s="45"/>
      <c r="G63" s="78" t="str">
        <f>IF(A7="","",A7)</f>
        <v>Kien Trung PHAM</v>
      </c>
      <c r="H63" s="79"/>
      <c r="I63" s="80"/>
    </row>
    <row r="64" spans="1:9" ht="5.25" customHeight="1" thickBot="1">
      <c r="A64" s="8"/>
      <c r="B64" s="8"/>
      <c r="C64" s="46"/>
      <c r="D64" s="46"/>
      <c r="E64" s="46"/>
      <c r="G64" s="81"/>
      <c r="H64" s="82"/>
      <c r="I64" s="83"/>
    </row>
    <row r="65" spans="1:9" ht="0.75" customHeight="1">
      <c r="A65" s="28"/>
      <c r="B65" s="28"/>
      <c r="C65" s="32"/>
      <c r="D65" s="28"/>
      <c r="E65" s="47" t="str">
        <f>IF(1&lt;COUNTIF(E59:E64,"●"),"※PLEAE CHESE ONE","")</f>
        <v/>
      </c>
      <c r="F65" s="28"/>
      <c r="G65" s="34"/>
      <c r="H65" s="34"/>
    </row>
    <row r="66" spans="1:9" ht="24.75" thickBot="1">
      <c r="A66" s="33" t="s">
        <v>58</v>
      </c>
      <c r="D66" s="8"/>
      <c r="G66" s="34"/>
      <c r="H66" s="34"/>
      <c r="I66" s="48">
        <f ca="1">DATEDIF(E7,TODAY(),"y")</f>
        <v>121</v>
      </c>
    </row>
    <row r="67" spans="1:9" ht="9.9499999999999993" customHeight="1">
      <c r="A67" s="136" t="s">
        <v>88</v>
      </c>
      <c r="B67" s="137"/>
      <c r="C67" s="137"/>
      <c r="D67" s="137"/>
      <c r="E67" s="137"/>
      <c r="F67" s="137"/>
      <c r="G67" s="137"/>
      <c r="H67" s="137"/>
      <c r="I67" s="138"/>
    </row>
    <row r="68" spans="1:9" ht="9.9499999999999993" customHeight="1">
      <c r="A68" s="139"/>
      <c r="B68" s="140"/>
      <c r="C68" s="140"/>
      <c r="D68" s="140"/>
      <c r="E68" s="140"/>
      <c r="F68" s="140"/>
      <c r="G68" s="140"/>
      <c r="H68" s="140"/>
      <c r="I68" s="141"/>
    </row>
    <row r="69" spans="1:9" ht="9.9499999999999993" customHeight="1" thickBot="1">
      <c r="A69" s="142"/>
      <c r="B69" s="143"/>
      <c r="C69" s="143"/>
      <c r="D69" s="143"/>
      <c r="E69" s="143"/>
      <c r="F69" s="143"/>
      <c r="G69" s="143"/>
      <c r="H69" s="143"/>
      <c r="I69" s="144"/>
    </row>
    <row r="70" spans="1:9" ht="1.5" customHeight="1">
      <c r="A70" s="49"/>
      <c r="B70" s="49"/>
      <c r="C70" s="49"/>
      <c r="D70" s="49"/>
      <c r="E70" s="49"/>
      <c r="F70" s="49"/>
      <c r="G70" s="49"/>
      <c r="H70" s="49"/>
      <c r="I70" s="49"/>
    </row>
    <row r="71" spans="1:9" ht="24">
      <c r="A71" s="33" t="s">
        <v>59</v>
      </c>
      <c r="C71" s="2"/>
    </row>
    <row r="72" spans="1:9" ht="2.25" customHeight="1" thickBot="1">
      <c r="A72" s="145"/>
      <c r="B72" s="145"/>
      <c r="C72" s="145"/>
      <c r="D72" s="145"/>
      <c r="E72" s="145"/>
      <c r="F72" s="145"/>
      <c r="G72" s="145"/>
      <c r="H72" s="145"/>
      <c r="I72" s="145"/>
    </row>
    <row r="73" spans="1:9" ht="14.1" customHeight="1">
      <c r="A73" s="115" t="s">
        <v>90</v>
      </c>
      <c r="B73" s="116"/>
      <c r="C73" s="116"/>
      <c r="D73" s="116"/>
      <c r="E73" s="116"/>
      <c r="F73" s="116"/>
      <c r="G73" s="116"/>
      <c r="H73" s="116"/>
      <c r="I73" s="117"/>
    </row>
    <row r="74" spans="1:9" ht="14.1" customHeight="1">
      <c r="A74" s="118"/>
      <c r="B74" s="119"/>
      <c r="C74" s="119"/>
      <c r="D74" s="119"/>
      <c r="E74" s="119"/>
      <c r="F74" s="119"/>
      <c r="G74" s="119"/>
      <c r="H74" s="119"/>
      <c r="I74" s="120"/>
    </row>
    <row r="75" spans="1:9" ht="14.1" customHeight="1">
      <c r="A75" s="118"/>
      <c r="B75" s="119"/>
      <c r="C75" s="119"/>
      <c r="D75" s="119"/>
      <c r="E75" s="119"/>
      <c r="F75" s="119"/>
      <c r="G75" s="119"/>
      <c r="H75" s="119"/>
      <c r="I75" s="120"/>
    </row>
    <row r="76" spans="1:9" ht="14.1" customHeight="1">
      <c r="A76" s="118"/>
      <c r="B76" s="119"/>
      <c r="C76" s="119"/>
      <c r="D76" s="119"/>
      <c r="E76" s="119"/>
      <c r="F76" s="119"/>
      <c r="G76" s="119"/>
      <c r="H76" s="119"/>
      <c r="I76" s="120"/>
    </row>
    <row r="77" spans="1:9" ht="14.1" customHeight="1">
      <c r="A77" s="118"/>
      <c r="B77" s="119"/>
      <c r="C77" s="119"/>
      <c r="D77" s="119"/>
      <c r="E77" s="119"/>
      <c r="F77" s="119"/>
      <c r="G77" s="119"/>
      <c r="H77" s="119"/>
      <c r="I77" s="120"/>
    </row>
    <row r="78" spans="1:9" ht="14.1" customHeight="1">
      <c r="A78" s="118"/>
      <c r="B78" s="119"/>
      <c r="C78" s="119"/>
      <c r="D78" s="119"/>
      <c r="E78" s="119"/>
      <c r="F78" s="119"/>
      <c r="G78" s="119"/>
      <c r="H78" s="119"/>
      <c r="I78" s="120"/>
    </row>
    <row r="79" spans="1:9" ht="14.1" customHeight="1">
      <c r="A79" s="118"/>
      <c r="B79" s="119"/>
      <c r="C79" s="119"/>
      <c r="D79" s="119"/>
      <c r="E79" s="119"/>
      <c r="F79" s="119"/>
      <c r="G79" s="119"/>
      <c r="H79" s="119"/>
      <c r="I79" s="120"/>
    </row>
    <row r="80" spans="1:9" ht="14.1" customHeight="1">
      <c r="A80" s="118"/>
      <c r="B80" s="119"/>
      <c r="C80" s="119"/>
      <c r="D80" s="119"/>
      <c r="E80" s="119"/>
      <c r="F80" s="119"/>
      <c r="G80" s="119"/>
      <c r="H80" s="119"/>
      <c r="I80" s="120"/>
    </row>
    <row r="81" spans="1:11" ht="14.1" customHeight="1">
      <c r="A81" s="118"/>
      <c r="B81" s="119"/>
      <c r="C81" s="119"/>
      <c r="D81" s="119"/>
      <c r="E81" s="119"/>
      <c r="F81" s="119"/>
      <c r="G81" s="119"/>
      <c r="H81" s="119"/>
      <c r="I81" s="120"/>
    </row>
    <row r="82" spans="1:11" ht="14.1" customHeight="1">
      <c r="A82" s="118"/>
      <c r="B82" s="119"/>
      <c r="C82" s="119"/>
      <c r="D82" s="119"/>
      <c r="E82" s="119"/>
      <c r="F82" s="119"/>
      <c r="G82" s="119"/>
      <c r="H82" s="119"/>
      <c r="I82" s="120"/>
      <c r="K82" s="50"/>
    </row>
    <row r="83" spans="1:11" ht="14.1" customHeight="1">
      <c r="A83" s="118"/>
      <c r="B83" s="119"/>
      <c r="C83" s="119"/>
      <c r="D83" s="119"/>
      <c r="E83" s="119"/>
      <c r="F83" s="119"/>
      <c r="G83" s="119"/>
      <c r="H83" s="119"/>
      <c r="I83" s="120"/>
      <c r="K83" s="51"/>
    </row>
    <row r="84" spans="1:11" ht="14.1" customHeight="1">
      <c r="A84" s="118"/>
      <c r="B84" s="119"/>
      <c r="C84" s="119"/>
      <c r="D84" s="119"/>
      <c r="E84" s="119"/>
      <c r="F84" s="119"/>
      <c r="G84" s="119"/>
      <c r="H84" s="119"/>
      <c r="I84" s="120"/>
      <c r="K84" s="50"/>
    </row>
    <row r="85" spans="1:11" ht="14.1" customHeight="1">
      <c r="A85" s="118"/>
      <c r="B85" s="119"/>
      <c r="C85" s="119"/>
      <c r="D85" s="119"/>
      <c r="E85" s="119"/>
      <c r="F85" s="119"/>
      <c r="G85" s="119"/>
      <c r="H85" s="119"/>
      <c r="I85" s="120"/>
      <c r="K85" s="51"/>
    </row>
    <row r="86" spans="1:11" ht="14.1" customHeight="1">
      <c r="A86" s="118"/>
      <c r="B86" s="119"/>
      <c r="C86" s="119"/>
      <c r="D86" s="119"/>
      <c r="E86" s="119"/>
      <c r="F86" s="119"/>
      <c r="G86" s="119"/>
      <c r="H86" s="119"/>
      <c r="I86" s="120"/>
      <c r="K86" s="50"/>
    </row>
    <row r="87" spans="1:11" ht="14.1" customHeight="1">
      <c r="A87" s="118"/>
      <c r="B87" s="119"/>
      <c r="C87" s="119"/>
      <c r="D87" s="119"/>
      <c r="E87" s="119"/>
      <c r="F87" s="119"/>
      <c r="G87" s="119"/>
      <c r="H87" s="119"/>
      <c r="I87" s="120"/>
      <c r="K87" s="51"/>
    </row>
    <row r="88" spans="1:11" ht="14.1" customHeight="1">
      <c r="A88" s="118"/>
      <c r="B88" s="119"/>
      <c r="C88" s="119"/>
      <c r="D88" s="119"/>
      <c r="E88" s="119"/>
      <c r="F88" s="119"/>
      <c r="G88" s="119"/>
      <c r="H88" s="119"/>
      <c r="I88" s="120"/>
    </row>
    <row r="89" spans="1:11" ht="14.1" customHeight="1">
      <c r="A89" s="118"/>
      <c r="B89" s="119"/>
      <c r="C89" s="119"/>
      <c r="D89" s="119"/>
      <c r="E89" s="119"/>
      <c r="F89" s="119"/>
      <c r="G89" s="119"/>
      <c r="H89" s="119"/>
      <c r="I89" s="120"/>
    </row>
    <row r="90" spans="1:11" ht="14.1" customHeight="1">
      <c r="A90" s="118"/>
      <c r="B90" s="119"/>
      <c r="C90" s="119"/>
      <c r="D90" s="119"/>
      <c r="E90" s="119"/>
      <c r="F90" s="119"/>
      <c r="G90" s="119"/>
      <c r="H90" s="119"/>
      <c r="I90" s="120"/>
    </row>
    <row r="91" spans="1:11" ht="14.1" customHeight="1">
      <c r="A91" s="118"/>
      <c r="B91" s="119"/>
      <c r="C91" s="119"/>
      <c r="D91" s="119"/>
      <c r="E91" s="119"/>
      <c r="F91" s="119"/>
      <c r="G91" s="119"/>
      <c r="H91" s="119"/>
      <c r="I91" s="120"/>
    </row>
    <row r="92" spans="1:11" ht="14.1" customHeight="1">
      <c r="A92" s="118"/>
      <c r="B92" s="119"/>
      <c r="C92" s="119"/>
      <c r="D92" s="119"/>
      <c r="E92" s="119"/>
      <c r="F92" s="119"/>
      <c r="G92" s="119"/>
      <c r="H92" s="119"/>
      <c r="I92" s="120"/>
    </row>
    <row r="93" spans="1:11" ht="14.1" customHeight="1">
      <c r="A93" s="118"/>
      <c r="B93" s="119"/>
      <c r="C93" s="119"/>
      <c r="D93" s="119"/>
      <c r="E93" s="119"/>
      <c r="F93" s="119"/>
      <c r="G93" s="119"/>
      <c r="H93" s="119"/>
      <c r="I93" s="120"/>
    </row>
    <row r="94" spans="1:11" ht="14.1" customHeight="1">
      <c r="A94" s="118"/>
      <c r="B94" s="119"/>
      <c r="C94" s="119"/>
      <c r="D94" s="119"/>
      <c r="E94" s="119"/>
      <c r="F94" s="119"/>
      <c r="G94" s="119"/>
      <c r="H94" s="119"/>
      <c r="I94" s="120"/>
    </row>
    <row r="95" spans="1:11" ht="14.1" customHeight="1" thickBot="1">
      <c r="A95" s="121"/>
      <c r="B95" s="122"/>
      <c r="C95" s="122"/>
      <c r="D95" s="122"/>
      <c r="E95" s="122"/>
      <c r="F95" s="122"/>
      <c r="G95" s="122"/>
      <c r="H95" s="122"/>
      <c r="I95" s="123"/>
    </row>
    <row r="96" spans="1:11" ht="20.25" customHeight="1" thickBot="1">
      <c r="A96" s="52" t="s">
        <v>30</v>
      </c>
      <c r="B96" s="52"/>
      <c r="C96" s="52"/>
      <c r="D96" s="52"/>
      <c r="E96" s="52"/>
      <c r="F96" s="52"/>
      <c r="G96" s="65" t="s">
        <v>60</v>
      </c>
      <c r="H96" s="65"/>
      <c r="I96" s="65"/>
    </row>
    <row r="97" spans="1:9" ht="14.1" customHeight="1">
      <c r="A97" s="115" t="s">
        <v>89</v>
      </c>
      <c r="B97" s="116"/>
      <c r="C97" s="116"/>
      <c r="D97" s="116"/>
      <c r="E97" s="116"/>
      <c r="F97" s="116"/>
      <c r="G97" s="116"/>
      <c r="H97" s="116"/>
      <c r="I97" s="117"/>
    </row>
    <row r="98" spans="1:9" ht="14.1" customHeight="1">
      <c r="A98" s="118"/>
      <c r="B98" s="119"/>
      <c r="C98" s="119"/>
      <c r="D98" s="119"/>
      <c r="E98" s="119"/>
      <c r="F98" s="119"/>
      <c r="G98" s="119"/>
      <c r="H98" s="119"/>
      <c r="I98" s="120"/>
    </row>
    <row r="99" spans="1:9" ht="14.1" customHeight="1">
      <c r="A99" s="118"/>
      <c r="B99" s="119"/>
      <c r="C99" s="119"/>
      <c r="D99" s="119"/>
      <c r="E99" s="119"/>
      <c r="F99" s="119"/>
      <c r="G99" s="119"/>
      <c r="H99" s="119"/>
      <c r="I99" s="120"/>
    </row>
    <row r="100" spans="1:9" ht="14.1" customHeight="1">
      <c r="A100" s="118"/>
      <c r="B100" s="119"/>
      <c r="C100" s="119"/>
      <c r="D100" s="119"/>
      <c r="E100" s="119"/>
      <c r="F100" s="119"/>
      <c r="G100" s="119"/>
      <c r="H100" s="119"/>
      <c r="I100" s="120"/>
    </row>
    <row r="101" spans="1:9" ht="14.1" customHeight="1">
      <c r="A101" s="118"/>
      <c r="B101" s="119"/>
      <c r="C101" s="119"/>
      <c r="D101" s="119"/>
      <c r="E101" s="119"/>
      <c r="F101" s="119"/>
      <c r="G101" s="119"/>
      <c r="H101" s="119"/>
      <c r="I101" s="120"/>
    </row>
    <row r="102" spans="1:9" ht="14.1" customHeight="1">
      <c r="A102" s="118"/>
      <c r="B102" s="119"/>
      <c r="C102" s="119"/>
      <c r="D102" s="119"/>
      <c r="E102" s="119"/>
      <c r="F102" s="119"/>
      <c r="G102" s="119"/>
      <c r="H102" s="119"/>
      <c r="I102" s="120"/>
    </row>
    <row r="103" spans="1:9" ht="14.1" customHeight="1">
      <c r="A103" s="118"/>
      <c r="B103" s="119"/>
      <c r="C103" s="119"/>
      <c r="D103" s="119"/>
      <c r="E103" s="119"/>
      <c r="F103" s="119"/>
      <c r="G103" s="119"/>
      <c r="H103" s="119"/>
      <c r="I103" s="120"/>
    </row>
    <row r="104" spans="1:9" ht="14.1" customHeight="1">
      <c r="A104" s="118"/>
      <c r="B104" s="119"/>
      <c r="C104" s="119"/>
      <c r="D104" s="119"/>
      <c r="E104" s="119"/>
      <c r="F104" s="119"/>
      <c r="G104" s="119"/>
      <c r="H104" s="119"/>
      <c r="I104" s="120"/>
    </row>
    <row r="105" spans="1:9" ht="14.1" customHeight="1">
      <c r="A105" s="118"/>
      <c r="B105" s="119"/>
      <c r="C105" s="119"/>
      <c r="D105" s="119"/>
      <c r="E105" s="119"/>
      <c r="F105" s="119"/>
      <c r="G105" s="119"/>
      <c r="H105" s="119"/>
      <c r="I105" s="120"/>
    </row>
    <row r="106" spans="1:9" ht="14.1" customHeight="1">
      <c r="A106" s="118"/>
      <c r="B106" s="119"/>
      <c r="C106" s="119"/>
      <c r="D106" s="119"/>
      <c r="E106" s="119"/>
      <c r="F106" s="119"/>
      <c r="G106" s="119"/>
      <c r="H106" s="119"/>
      <c r="I106" s="120"/>
    </row>
    <row r="107" spans="1:9" ht="14.1" customHeight="1">
      <c r="A107" s="118"/>
      <c r="B107" s="119"/>
      <c r="C107" s="119"/>
      <c r="D107" s="119"/>
      <c r="E107" s="119"/>
      <c r="F107" s="119"/>
      <c r="G107" s="119"/>
      <c r="H107" s="119"/>
      <c r="I107" s="120"/>
    </row>
    <row r="108" spans="1:9" ht="14.1" customHeight="1">
      <c r="A108" s="118"/>
      <c r="B108" s="119"/>
      <c r="C108" s="119"/>
      <c r="D108" s="119"/>
      <c r="E108" s="119"/>
      <c r="F108" s="119"/>
      <c r="G108" s="119"/>
      <c r="H108" s="119"/>
      <c r="I108" s="120"/>
    </row>
    <row r="109" spans="1:9" ht="14.1" customHeight="1">
      <c r="A109" s="118"/>
      <c r="B109" s="119"/>
      <c r="C109" s="119"/>
      <c r="D109" s="119"/>
      <c r="E109" s="119"/>
      <c r="F109" s="119"/>
      <c r="G109" s="119"/>
      <c r="H109" s="119"/>
      <c r="I109" s="120"/>
    </row>
    <row r="110" spans="1:9" ht="14.1" customHeight="1">
      <c r="A110" s="118"/>
      <c r="B110" s="119"/>
      <c r="C110" s="119"/>
      <c r="D110" s="119"/>
      <c r="E110" s="119"/>
      <c r="F110" s="119"/>
      <c r="G110" s="119"/>
      <c r="H110" s="119"/>
      <c r="I110" s="120"/>
    </row>
    <row r="111" spans="1:9" ht="30" customHeight="1" thickBot="1">
      <c r="A111" s="121"/>
      <c r="B111" s="122"/>
      <c r="C111" s="122"/>
      <c r="D111" s="122"/>
      <c r="E111" s="122"/>
      <c r="F111" s="122"/>
      <c r="G111" s="122"/>
      <c r="H111" s="122"/>
      <c r="I111" s="123"/>
    </row>
    <row r="112" spans="1:9" ht="2.25" customHeight="1">
      <c r="A112" s="53"/>
      <c r="B112" s="53"/>
      <c r="C112" s="53"/>
      <c r="D112" s="53"/>
      <c r="E112" s="53"/>
      <c r="F112" s="53"/>
      <c r="G112" s="53"/>
      <c r="H112" s="53"/>
      <c r="I112" s="53"/>
    </row>
    <row r="113" spans="1:19" ht="24">
      <c r="A113" s="63" t="s">
        <v>61</v>
      </c>
      <c r="B113" s="63"/>
      <c r="C113" s="63"/>
      <c r="D113" s="54"/>
      <c r="E113" s="54"/>
      <c r="F113" s="54"/>
      <c r="G113" s="54"/>
      <c r="H113" s="54"/>
      <c r="I113" s="54"/>
    </row>
    <row r="114" spans="1:19" ht="3" customHeight="1">
      <c r="A114" s="53"/>
      <c r="B114" s="53"/>
      <c r="C114" s="55"/>
      <c r="D114" s="55"/>
      <c r="E114" s="55"/>
      <c r="F114" s="55"/>
      <c r="G114" s="55"/>
      <c r="H114" s="55"/>
      <c r="I114" s="55"/>
    </row>
    <row r="115" spans="1:19" ht="36" customHeight="1">
      <c r="A115" s="56"/>
      <c r="B115" s="57" t="b">
        <v>1</v>
      </c>
      <c r="C115" s="114" t="s">
        <v>35</v>
      </c>
      <c r="D115" s="114"/>
      <c r="E115" s="114"/>
      <c r="F115" s="114"/>
      <c r="G115" s="114"/>
      <c r="H115" s="114"/>
      <c r="I115" s="114"/>
      <c r="K115" s="64"/>
      <c r="L115" s="64"/>
      <c r="M115" s="64"/>
      <c r="N115" s="64"/>
      <c r="O115" s="64"/>
      <c r="P115" s="64"/>
      <c r="Q115" s="64"/>
      <c r="R115" s="64"/>
      <c r="S115" s="64"/>
    </row>
    <row r="116" spans="1:19" ht="0.75" customHeight="1">
      <c r="B116" s="10"/>
      <c r="C116" s="58"/>
      <c r="D116" s="58"/>
      <c r="E116" s="58"/>
      <c r="F116" s="58"/>
      <c r="G116" s="58"/>
      <c r="H116" s="58"/>
      <c r="I116" s="58"/>
    </row>
    <row r="117" spans="1:19" ht="14.25" customHeight="1">
      <c r="C117" s="59"/>
      <c r="D117" s="59"/>
      <c r="E117" s="59"/>
      <c r="F117" s="59"/>
      <c r="G117" s="59"/>
      <c r="H117" s="59"/>
      <c r="I117" s="59"/>
    </row>
    <row r="122" spans="1:19" ht="15.75" customHeight="1">
      <c r="K122" s="60"/>
      <c r="L122" s="60"/>
      <c r="M122" s="60"/>
      <c r="N122" s="60"/>
      <c r="O122" s="60"/>
      <c r="P122" s="60"/>
    </row>
    <row r="123" spans="1:19" ht="24" hidden="1" customHeight="1">
      <c r="K123" s="60"/>
      <c r="L123" s="60"/>
      <c r="M123" s="60"/>
      <c r="N123" s="60"/>
      <c r="O123" s="60"/>
      <c r="P123" s="60"/>
    </row>
    <row r="124" spans="1:19">
      <c r="K124" s="60"/>
      <c r="L124" s="60"/>
      <c r="M124" s="60"/>
      <c r="N124" s="60"/>
      <c r="O124" s="60"/>
      <c r="P124" s="60"/>
    </row>
    <row r="125" spans="1:19">
      <c r="K125" s="60"/>
      <c r="L125" s="60"/>
      <c r="M125" s="60"/>
      <c r="N125" s="60"/>
      <c r="O125" s="60"/>
      <c r="P125" s="60"/>
    </row>
  </sheetData>
  <sheetProtection algorithmName="SHA-512" hashValue="TpIwTrgDE9NQWvZ9XVF4q0LENPFwVk4j5IjATlgEzM+r4kAtapQwgHKX/PwTn0p9Ti8xRbL6F94n95u/sGdNDw==" saltValue="iouMvbHPd0n9QZDKGUyQNg==" spinCount="100000" sheet="1" formatCells="0" selectLockedCells="1"/>
  <dataConsolidate/>
  <mergeCells count="104">
    <mergeCell ref="A5:I5"/>
    <mergeCell ref="A10:G11"/>
    <mergeCell ref="A7:E8"/>
    <mergeCell ref="F7:G8"/>
    <mergeCell ref="A13:G14"/>
    <mergeCell ref="H13:I14"/>
    <mergeCell ref="H7:H8"/>
    <mergeCell ref="I7:I8"/>
    <mergeCell ref="H10:H11"/>
    <mergeCell ref="I10:I11"/>
    <mergeCell ref="A12:G12"/>
    <mergeCell ref="B6:E6"/>
    <mergeCell ref="D9:G9"/>
    <mergeCell ref="A9:C9"/>
    <mergeCell ref="E23:I23"/>
    <mergeCell ref="E24:I24"/>
    <mergeCell ref="E25:I25"/>
    <mergeCell ref="A28:I28"/>
    <mergeCell ref="A15:B15"/>
    <mergeCell ref="C15:I15"/>
    <mergeCell ref="A16:B18"/>
    <mergeCell ref="C16:I18"/>
    <mergeCell ref="A19:A20"/>
    <mergeCell ref="B19:E20"/>
    <mergeCell ref="F19:F20"/>
    <mergeCell ref="G19:I20"/>
    <mergeCell ref="A27:B27"/>
    <mergeCell ref="A22:I22"/>
    <mergeCell ref="A23:B23"/>
    <mergeCell ref="E26:I26"/>
    <mergeCell ref="A24:B24"/>
    <mergeCell ref="A25:B25"/>
    <mergeCell ref="A26:B26"/>
    <mergeCell ref="E27:I27"/>
    <mergeCell ref="E30:I30"/>
    <mergeCell ref="A29:B29"/>
    <mergeCell ref="C34:D34"/>
    <mergeCell ref="E34:I34"/>
    <mergeCell ref="E33:I33"/>
    <mergeCell ref="C29:D29"/>
    <mergeCell ref="E29:I29"/>
    <mergeCell ref="A31:B31"/>
    <mergeCell ref="C31:D31"/>
    <mergeCell ref="E31:I31"/>
    <mergeCell ref="A30:B30"/>
    <mergeCell ref="C30:D30"/>
    <mergeCell ref="G39:I39"/>
    <mergeCell ref="A36:I36"/>
    <mergeCell ref="A37:F37"/>
    <mergeCell ref="G37:I37"/>
    <mergeCell ref="G38:I38"/>
    <mergeCell ref="A38:B38"/>
    <mergeCell ref="C38:F38"/>
    <mergeCell ref="A35:B35"/>
    <mergeCell ref="C35:D35"/>
    <mergeCell ref="E35:I35"/>
    <mergeCell ref="A40:B40"/>
    <mergeCell ref="A41:B41"/>
    <mergeCell ref="A32:B32"/>
    <mergeCell ref="C32:D32"/>
    <mergeCell ref="E32:I32"/>
    <mergeCell ref="A33:B33"/>
    <mergeCell ref="C33:D33"/>
    <mergeCell ref="C115:I115"/>
    <mergeCell ref="A97:I111"/>
    <mergeCell ref="A42:B42"/>
    <mergeCell ref="A43:B43"/>
    <mergeCell ref="A44:B44"/>
    <mergeCell ref="C42:F42"/>
    <mergeCell ref="C43:F43"/>
    <mergeCell ref="C44:F44"/>
    <mergeCell ref="G60:I61"/>
    <mergeCell ref="A61:D61"/>
    <mergeCell ref="A67:I69"/>
    <mergeCell ref="A72:I72"/>
    <mergeCell ref="C39:F39"/>
    <mergeCell ref="C40:F40"/>
    <mergeCell ref="C41:F41"/>
    <mergeCell ref="A73:I95"/>
    <mergeCell ref="A34:B34"/>
    <mergeCell ref="A47:F47"/>
    <mergeCell ref="K115:S115"/>
    <mergeCell ref="G96:I96"/>
    <mergeCell ref="C1:G1"/>
    <mergeCell ref="C2:G2"/>
    <mergeCell ref="C3:G3"/>
    <mergeCell ref="A113:C113"/>
    <mergeCell ref="H12:I12"/>
    <mergeCell ref="A63:D63"/>
    <mergeCell ref="G63:I64"/>
    <mergeCell ref="G42:I42"/>
    <mergeCell ref="G43:I43"/>
    <mergeCell ref="A62:D62"/>
    <mergeCell ref="G44:I44"/>
    <mergeCell ref="A45:F45"/>
    <mergeCell ref="G45:I45"/>
    <mergeCell ref="A53:I55"/>
    <mergeCell ref="A59:D59"/>
    <mergeCell ref="A60:D60"/>
    <mergeCell ref="D52:I52"/>
    <mergeCell ref="A52:C52"/>
    <mergeCell ref="G40:I40"/>
    <mergeCell ref="G41:I41"/>
    <mergeCell ref="A39:B39"/>
  </mergeCells>
  <phoneticPr fontId="2"/>
  <conditionalFormatting sqref="G42:I44">
    <cfRule type="expression" dxfId="45" priority="72" stopIfTrue="1">
      <formula>AND($G$38="",$G$39="",$G$40="",$G$41="",$G$42="",$G$43="",$G$44="")</formula>
    </cfRule>
  </conditionalFormatting>
  <conditionalFormatting sqref="E59:E62">
    <cfRule type="expression" dxfId="44" priority="71" stopIfTrue="1">
      <formula>AND($E$59&lt;&gt;"●",$E$60&lt;&gt;"●",$E$61&lt;&gt;"●",$E$62&lt;&gt;"●",$E$63&lt;&gt;"●")</formula>
    </cfRule>
  </conditionalFormatting>
  <conditionalFormatting sqref="A115:C115">
    <cfRule type="expression" dxfId="43" priority="67" stopIfTrue="1">
      <formula>$B$115&lt;&gt;TRUE</formula>
    </cfRule>
  </conditionalFormatting>
  <conditionalFormatting sqref="A29 E29 C29">
    <cfRule type="expression" dxfId="42" priority="65" stopIfTrue="1">
      <formula>$A$29:$I$34=""</formula>
    </cfRule>
  </conditionalFormatting>
  <conditionalFormatting sqref="A24:A26">
    <cfRule type="expression" dxfId="41" priority="63" stopIfTrue="1">
      <formula>$A$24:$I$26=""</formula>
    </cfRule>
  </conditionalFormatting>
  <conditionalFormatting sqref="A27">
    <cfRule type="expression" dxfId="40" priority="62" stopIfTrue="1">
      <formula>$A$24:$I$26=""</formula>
    </cfRule>
  </conditionalFormatting>
  <conditionalFormatting sqref="E49">
    <cfRule type="expression" dxfId="39" priority="56">
      <formula>$B$49&amp;$B$51</formula>
    </cfRule>
  </conditionalFormatting>
  <conditionalFormatting sqref="E49">
    <cfRule type="expression" dxfId="38" priority="54">
      <formula>AND($B$49="",$B$51="")</formula>
    </cfRule>
    <cfRule type="expression" dxfId="37" priority="55">
      <formula>AND($B$49="",$B$51="")</formula>
    </cfRule>
  </conditionalFormatting>
  <conditionalFormatting sqref="C27:I27">
    <cfRule type="expression" dxfId="36" priority="51">
      <formula>$C$24=""</formula>
    </cfRule>
  </conditionalFormatting>
  <conditionalFormatting sqref="C42:F44">
    <cfRule type="expression" dxfId="35" priority="41">
      <formula>AND($C$38="",$C$39="",$C$40="",$C$41="",$C$42="",$C$43="",$C$44="")</formula>
    </cfRule>
  </conditionalFormatting>
  <conditionalFormatting sqref="I7:I8">
    <cfRule type="expression" dxfId="34" priority="30" stopIfTrue="1">
      <formula>$I$10</formula>
    </cfRule>
    <cfRule type="expression" dxfId="33" priority="40" stopIfTrue="1">
      <formula>AND($I$7&lt;&gt;"M",$I$7&lt;&gt;"F")</formula>
    </cfRule>
  </conditionalFormatting>
  <conditionalFormatting sqref="H7:H8">
    <cfRule type="expression" dxfId="32" priority="37" stopIfTrue="1">
      <formula>$H$7=""</formula>
    </cfRule>
    <cfRule type="expression" priority="39" stopIfTrue="1">
      <formula>$H$7=""</formula>
    </cfRule>
  </conditionalFormatting>
  <conditionalFormatting sqref="F7:G8">
    <cfRule type="expression" dxfId="31" priority="38" stopIfTrue="1">
      <formula>$F$7=""</formula>
    </cfRule>
  </conditionalFormatting>
  <conditionalFormatting sqref="A7:E8">
    <cfRule type="expression" dxfId="30" priority="36" stopIfTrue="1">
      <formula>$A$7=""</formula>
    </cfRule>
  </conditionalFormatting>
  <conditionalFormatting sqref="I10">
    <cfRule type="expression" dxfId="29" priority="31" stopIfTrue="1">
      <formula>$H$10=""</formula>
    </cfRule>
  </conditionalFormatting>
  <conditionalFormatting sqref="A10:G11">
    <cfRule type="expression" dxfId="28" priority="29" stopIfTrue="1">
      <formula>$A$10=""</formula>
    </cfRule>
  </conditionalFormatting>
  <conditionalFormatting sqref="H10">
    <cfRule type="expression" dxfId="27" priority="28" stopIfTrue="1">
      <formula>$H$10=""</formula>
    </cfRule>
  </conditionalFormatting>
  <conditionalFormatting sqref="A13:G14">
    <cfRule type="expression" dxfId="26" priority="27" stopIfTrue="1">
      <formula>$A$13=""</formula>
    </cfRule>
  </conditionalFormatting>
  <conditionalFormatting sqref="H13:I14">
    <cfRule type="expression" dxfId="25" priority="26" stopIfTrue="1">
      <formula>$H$13=""</formula>
    </cfRule>
  </conditionalFormatting>
  <conditionalFormatting sqref="A16:B18">
    <cfRule type="expression" dxfId="24" priority="25" stopIfTrue="1">
      <formula>$A$16=""</formula>
    </cfRule>
  </conditionalFormatting>
  <conditionalFormatting sqref="C16:I18">
    <cfRule type="expression" dxfId="23" priority="24" stopIfTrue="1">
      <formula>$C$16=""</formula>
    </cfRule>
  </conditionalFormatting>
  <conditionalFormatting sqref="B19:E20">
    <cfRule type="expression" dxfId="22" priority="23" stopIfTrue="1">
      <formula>$B$19=""</formula>
    </cfRule>
  </conditionalFormatting>
  <conditionalFormatting sqref="G19:I20">
    <cfRule type="expression" dxfId="21" priority="22" stopIfTrue="1">
      <formula>$G$19=""</formula>
    </cfRule>
  </conditionalFormatting>
  <conditionalFormatting sqref="C24:I26">
    <cfRule type="expression" dxfId="20" priority="21">
      <formula>$C$24=""</formula>
    </cfRule>
  </conditionalFormatting>
  <conditionalFormatting sqref="C30">
    <cfRule type="expression" dxfId="19" priority="20" stopIfTrue="1">
      <formula>$A$29:$I$34=""</formula>
    </cfRule>
  </conditionalFormatting>
  <conditionalFormatting sqref="C30:D30">
    <cfRule type="expression" dxfId="18" priority="19">
      <formula>$A$30:$I$35=""</formula>
    </cfRule>
  </conditionalFormatting>
  <conditionalFormatting sqref="C31 E31">
    <cfRule type="expression" dxfId="17" priority="18" stopIfTrue="1">
      <formula>$A$29:$I$34=""</formula>
    </cfRule>
  </conditionalFormatting>
  <conditionalFormatting sqref="C31:I31">
    <cfRule type="expression" dxfId="16" priority="17">
      <formula>$A$30:$I$35=""</formula>
    </cfRule>
  </conditionalFormatting>
  <conditionalFormatting sqref="A30">
    <cfRule type="expression" dxfId="15" priority="16" stopIfTrue="1">
      <formula>$A$29:$I$34=""</formula>
    </cfRule>
  </conditionalFormatting>
  <conditionalFormatting sqref="A30:B30">
    <cfRule type="expression" dxfId="14" priority="15">
      <formula>$A$30:$I$35=""</formula>
    </cfRule>
  </conditionalFormatting>
  <conditionalFormatting sqref="A31">
    <cfRule type="expression" dxfId="13" priority="14" stopIfTrue="1">
      <formula>$A$29:$I$34=""</formula>
    </cfRule>
  </conditionalFormatting>
  <conditionalFormatting sqref="A31:B31">
    <cfRule type="expression" dxfId="12" priority="13">
      <formula>$A$30:$I$35=""</formula>
    </cfRule>
  </conditionalFormatting>
  <conditionalFormatting sqref="E30">
    <cfRule type="expression" dxfId="11" priority="12" stopIfTrue="1">
      <formula>$A$29:$I$34=""</formula>
    </cfRule>
  </conditionalFormatting>
  <conditionalFormatting sqref="E30:I30">
    <cfRule type="expression" dxfId="10" priority="11">
      <formula>$A$30:$I$35=""</formula>
    </cfRule>
  </conditionalFormatting>
  <conditionalFormatting sqref="A35 C35 E35">
    <cfRule type="expression" dxfId="9" priority="10" stopIfTrue="1">
      <formula>$A$29:$I$34=""</formula>
    </cfRule>
  </conditionalFormatting>
  <conditionalFormatting sqref="A35:I35">
    <cfRule type="expression" dxfId="8" priority="9">
      <formula>$A$30:$I$35=""</formula>
    </cfRule>
  </conditionalFormatting>
  <conditionalFormatting sqref="A32:A34 C32:C34 E32:E34">
    <cfRule type="expression" dxfId="7" priority="8" stopIfTrue="1">
      <formula>$A$29:$I$34=""</formula>
    </cfRule>
  </conditionalFormatting>
  <conditionalFormatting sqref="A32:I34">
    <cfRule type="expression" dxfId="6" priority="7">
      <formula>$A$30:$I$35=""</formula>
    </cfRule>
  </conditionalFormatting>
  <conditionalFormatting sqref="G38:I41">
    <cfRule type="expression" dxfId="5" priority="6" stopIfTrue="1">
      <formula>AND($G$38="",$G$39="",$G$40="",$G$41="",$G$42="",$G$43="",$G$44="")</formula>
    </cfRule>
  </conditionalFormatting>
  <conditionalFormatting sqref="C38:F41">
    <cfRule type="expression" dxfId="4" priority="5">
      <formula>AND($C$38="",$C$39="",$C$40="",$C$41="",$C$42="",$C$43="",$C$44="")</formula>
    </cfRule>
  </conditionalFormatting>
  <conditionalFormatting sqref="A53:I55">
    <cfRule type="expression" dxfId="3" priority="4" stopIfTrue="1">
      <formula>$A$53=""</formula>
    </cfRule>
  </conditionalFormatting>
  <conditionalFormatting sqref="A67:I69">
    <cfRule type="expression" dxfId="2" priority="3" stopIfTrue="1">
      <formula>$A$67=""</formula>
    </cfRule>
  </conditionalFormatting>
  <conditionalFormatting sqref="A73">
    <cfRule type="containsBlanks" dxfId="1" priority="2" stopIfTrue="1">
      <formula>LEN(TRIM(A73))=0</formula>
    </cfRule>
  </conditionalFormatting>
  <conditionalFormatting sqref="A97">
    <cfRule type="containsBlanks" dxfId="0" priority="1" stopIfTrue="1">
      <formula>LEN(TRIM(A97))=0</formula>
    </cfRule>
  </conditionalFormatting>
  <dataValidations xWindow="241" yWindow="540" count="12">
    <dataValidation allowBlank="1" showErrorMessage="1" sqref="B50 A36:A97 F53:F95 E53:E58 B15:D23 A15:A29 E15:F37 B28:D29 B36:B37 D36:D37 C36:C46 B45:B46 B48:C48 G65:H95 B64:D95 I66:I95 E63:E95 E48:E50 G15:I50 A112:A115 G53:I64 C49:D51 D4:G5 L1:XFD114 D45:E46 A1:C5 H1:I5 B112:I112 A118:I1048576 C115:I117 B114:B116 G96 J1:J114 K1:K81 B53:D62 T115:XFD116 L116:S116 J117:XFD123 J128:XFD1048576 J124:J127 K124:O125 P124:XFD127 K111:K116 K88:K103 F45:F46 F48:F50" xr:uid="{00000000-0002-0000-0000-000000000000}"/>
    <dataValidation type="list" allowBlank="1" showErrorMessage="1" sqref="B49 B51 E59:E62" xr:uid="{00000000-0002-0000-0000-000001000000}">
      <formula1>"　,●"</formula1>
    </dataValidation>
    <dataValidation type="whole" allowBlank="1" showErrorMessage="1" sqref="C24:D27" xr:uid="{00000000-0002-0000-0000-000003000000}">
      <formula1>1900</formula1>
      <formula2>2080</formula2>
    </dataValidation>
    <dataValidation type="date" imeMode="disabled" allowBlank="1" showErrorMessage="1" errorTitle="Input error" error="Please input date_x000a_YYYY/MM/DD" promptTitle="Date of birth:               ." prompt="_x000a_**　For Example **_x000a__x000a_　　1999/1/31_x000a_" sqref="F7:G8" xr:uid="{AE5042A9-C101-449C-BE07-BC9E190C28AE}">
      <formula1>1</formula1>
      <formula2>109575</formula2>
    </dataValidation>
    <dataValidation type="textLength" operator="lessThanOrEqual" allowBlank="1" showErrorMessage="1" errorTitle="Input error" error="Please input 255 characters or less." promptTitle="Name:                          ." prompt="_x000a_Don’t add title (such as Dr.) here.               _x000a_                 _x000a__x000a__x000a_" sqref="A7:E8" xr:uid="{62213057-C08E-4046-AA23-E8384E2890C0}">
      <formula1>255</formula1>
    </dataValidation>
    <dataValidation type="list" allowBlank="1" showInputMessage="1" showErrorMessage="1" errorTitle="Sex:" error="Pull down and select it." sqref="I7:I8" xr:uid="{4F194D12-990B-46A6-8035-08E19B5CB20C}">
      <formula1>"　,M,F"</formula1>
    </dataValidation>
    <dataValidation type="textLength" operator="lessThanOrEqual" allowBlank="1" showErrorMessage="1" errorTitle="Input error" error="Please input 255 characters or less." promptTitle="Institution (or Affiliation):" prompt="_x000a_**　For Example **_x000a_ _x000a_  Kurita University" sqref="A10:G11" xr:uid="{B539D0A8-A7C6-4296-A7A6-D2AFBB7606EA}">
      <formula1>255</formula1>
    </dataValidation>
    <dataValidation type="textLength" operator="lessThanOrEqual" allowBlank="1" showErrorMessage="1" errorTitle="Input error" error="Please input 255 characters or less." promptTitle="Professional title:" prompt="_x000a_ **　For Example **   _x000a_    _x000a_    Dr._x000a_    Prof.                                  ._x000a_" sqref="H13:I14" xr:uid="{4D8B2E77-26FF-45BE-B552-163DAA59EB49}">
      <formula1>255</formula1>
    </dataValidation>
    <dataValidation type="whole" imeMode="disabled" allowBlank="1" showInputMessage="1" showErrorMessage="1" errorTitle="Input error" error="Please input value between 10 and 130." sqref="H7:H8" xr:uid="{EAE6DCB8-18F9-4A79-AD45-5A8AFDF77FDC}">
      <formula1>10</formula1>
      <formula2>130</formula2>
    </dataValidation>
    <dataValidation type="list" allowBlank="1" showErrorMessage="1" errorTitle="Application history:" error="Pull down and select it." prompt="_x000a_Is  this your first time to apply for KWEF?_x000a__x000a_**　For Example ** _x000a__x000a_  First time  →  YES_x000a_" sqref="I10:I11" xr:uid="{37C0CB7D-5F79-4C5D-969A-837A14C03D89}">
      <formula1>"　,Yes,No（first time）"</formula1>
    </dataValidation>
    <dataValidation allowBlank="1" showErrorMessage="1" promptTitle="Nationality:  " prompt=" _x000a_Your Nationality" sqref="H10:H11" xr:uid="{B3562DC9-7AEF-4BD7-88FE-4D5CDD4595FB}"/>
    <dataValidation type="textLength" operator="lessThanOrEqual" allowBlank="1" showErrorMessage="1" errorTitle="Input error" error="Please input 255 characters or less." promptTitle="Department:                    ." prompt="_x000a_**　For Example **_x000a__x000a_Department of biology, Faculty of Science" sqref="A13:G14" xr:uid="{358F84DE-5979-40A8-BB02-2F7BEA5A5149}">
      <formula1>255</formula1>
    </dataValidation>
  </dataValidations>
  <printOptions horizontalCentered="1" verticalCentered="1"/>
  <pageMargins left="0.59055118110236227" right="0.59055118110236227" top="0.19685039370078741" bottom="0" header="0" footer="0"/>
  <pageSetup paperSize="9" orientation="portrait" r:id="rId1"/>
  <headerFooter>
    <oddFooter xml:space="preserve">&amp;L&amp;9       </oddFooter>
  </headerFooter>
  <rowBreaks count="1" manualBreakCount="1">
    <brk id="57"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xdr:col>
                    <xdr:colOff>76200</xdr:colOff>
                    <xdr:row>114</xdr:row>
                    <xdr:rowOff>66675</xdr:rowOff>
                  </from>
                  <to>
                    <xdr:col>1</xdr:col>
                    <xdr:colOff>409575</xdr:colOff>
                    <xdr:row>114</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1</vt:i4>
      </vt:variant>
      <vt:variant>
        <vt:lpstr>Phạm vi Có tên</vt:lpstr>
      </vt:variant>
      <vt:variant>
        <vt:i4>1</vt:i4>
      </vt:variant>
    </vt:vector>
  </HeadingPairs>
  <TitlesOfParts>
    <vt:vector size="2" baseType="lpstr">
      <vt:lpstr>Sheet1</vt:lpstr>
      <vt:lpstr>Sheet1!Vùng_In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KWEF</dc:creator>
  <cp:lastModifiedBy>kienpt83</cp:lastModifiedBy>
  <cp:lastPrinted>2021-03-29T03:38:49Z</cp:lastPrinted>
  <dcterms:created xsi:type="dcterms:W3CDTF">2019-02-06T01:32:48Z</dcterms:created>
  <dcterms:modified xsi:type="dcterms:W3CDTF">2021-05-14T05:31:59Z</dcterms:modified>
</cp:coreProperties>
</file>